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5200" windowHeight="11985"/>
  </bookViews>
  <sheets>
    <sheet name="RANG LISTA" sheetId="2" r:id="rId1"/>
    <sheet name="List1" sheetId="4" state="hidden" r:id="rId2"/>
    <sheet name="Sheet3" sheetId="3" state="hidden" r:id="rId3"/>
    <sheet name="List2" sheetId="5" state="hidden" r:id="rId4"/>
  </sheets>
  <calcPr calcId="152511" refMode="R1C1"/>
</workbook>
</file>

<file path=xl/calcChain.xml><?xml version="1.0" encoding="utf-8"?>
<calcChain xmlns="http://schemas.openxmlformats.org/spreadsheetml/2006/main">
  <c r="G48" i="2" l="1"/>
  <c r="D48" i="2"/>
  <c r="G50" i="2" l="1"/>
  <c r="D50" i="2"/>
</calcChain>
</file>

<file path=xl/sharedStrings.xml><?xml version="1.0" encoding="utf-8"?>
<sst xmlns="http://schemas.openxmlformats.org/spreadsheetml/2006/main" count="146" uniqueCount="97">
  <si>
    <t>NAZIV UDRUGE</t>
  </si>
  <si>
    <t xml:space="preserve">ČITAONIČKO DRUŠTVO SELJAČKA SLOGA </t>
  </si>
  <si>
    <t>LOVAČKA UDRUGA "JASTREB"</t>
  </si>
  <si>
    <t>NK ŠOKADIJA BABINA GREDA</t>
  </si>
  <si>
    <t>POLJODJELSKA ČITAONICA</t>
  </si>
  <si>
    <t>ŠAHOVSKI KLUB ŠOKADIJA</t>
  </si>
  <si>
    <t>ŠRU BERAVA BABINA GREDA</t>
  </si>
  <si>
    <t>UDRUGA ŽENA BABINA GREDA</t>
  </si>
  <si>
    <t>R.B.</t>
  </si>
  <si>
    <t>1.</t>
  </si>
  <si>
    <t>2.</t>
  </si>
  <si>
    <t>7.</t>
  </si>
  <si>
    <t>6.</t>
  </si>
  <si>
    <t>8.</t>
  </si>
  <si>
    <t>9.</t>
  </si>
  <si>
    <t>10.</t>
  </si>
  <si>
    <t>11.</t>
  </si>
  <si>
    <t>12.</t>
  </si>
  <si>
    <t>13.</t>
  </si>
  <si>
    <t>14.</t>
  </si>
  <si>
    <t>4.</t>
  </si>
  <si>
    <t>Napomena:</t>
  </si>
  <si>
    <t>3.</t>
  </si>
  <si>
    <t>15.</t>
  </si>
  <si>
    <t>ČITAONIČKO DRUŠTVO SAVA</t>
  </si>
  <si>
    <t>UDRUGA DRAGOVOLJACA I VETERANA DOMOVINSKOG RATA, BABINA GREDA</t>
  </si>
  <si>
    <t>UDRUGA ZA PROMICANJE I OČUVANJE ŠOKAČKE BAŠTINE "ŠOKADIJA BABINA GREDA"</t>
  </si>
  <si>
    <t>16.</t>
  </si>
  <si>
    <t>EEG - BABOGREDSKI KRUG</t>
  </si>
  <si>
    <t>RANG LISTA PRIJAVLJENIH PROGRAMA / PROJEKATA</t>
  </si>
  <si>
    <t>NAZIV PROGRAMA / PROJEKTA</t>
  </si>
  <si>
    <t>UKUPNO:</t>
  </si>
  <si>
    <t>RASPOLOŽIVO:</t>
  </si>
  <si>
    <t>BOD</t>
  </si>
  <si>
    <t>RAZLIKA (UK - RASP):</t>
  </si>
  <si>
    <t>RANG KULTURA</t>
  </si>
  <si>
    <t>RANG SPORT</t>
  </si>
  <si>
    <t>ODOBRENO KULTURA</t>
  </si>
  <si>
    <t>ODOBRENO SPORT</t>
  </si>
  <si>
    <t>17.</t>
  </si>
  <si>
    <t>VEČERI DR. MATIJE BAČIĆA</t>
  </si>
  <si>
    <t>POSAVSKA VEČERA</t>
  </si>
  <si>
    <t>NEMA SELA NAD BABINE GREDE - KULINIJADA</t>
  </si>
  <si>
    <t>18.</t>
  </si>
  <si>
    <t>UDRUGA MATICE UMIROVLJENIKA BABINA GREDA</t>
  </si>
  <si>
    <t>MALONOGOMETNI MEMORIJALNI TURNIR "ŽELJKO PETRIČEVIĆ"</t>
  </si>
  <si>
    <t>ŽUPANIJSKE SPORTSKE IGRE</t>
  </si>
  <si>
    <t>UDRUGA PČELARA "AMORFA" BABINA GREDA</t>
  </si>
  <si>
    <t>HRVATSKA SELJAČKA ČITAONICA (JELAS)</t>
  </si>
  <si>
    <t>GLAZBA I MLADI</t>
  </si>
  <si>
    <t>KONJOGOJSTVENA UDRUGA</t>
  </si>
  <si>
    <t>RADIONICA UČENJA ZLATOVEZA, HEKLANJA I ŠTRIKANJA</t>
  </si>
  <si>
    <t>UREĐENJE PROSTORIJA I TERASE ČITAONICE</t>
  </si>
  <si>
    <t>BABOGREDSKE FRAJLE</t>
  </si>
  <si>
    <t>PROGRAM OČUVANJA TRADICIJSKIH VRIJEDNOSTI OPĆINE BABINA GREDA</t>
  </si>
  <si>
    <t>TAKMIČENJE U IGRI PRSTENOVA</t>
  </si>
  <si>
    <t>ZDRAVLJE I TURIZAM UMIROVLJENICI SA PODRUČJA OPĆINE BABINA GREDA</t>
  </si>
  <si>
    <t>19.</t>
  </si>
  <si>
    <t>DRUŠTVO MULTIPLE SKLEROZE VUKOVARSKO - SRIJEMSKE ŽUPANIJE</t>
  </si>
  <si>
    <t>20.</t>
  </si>
  <si>
    <t>UHBDR INA SLAVONIJA</t>
  </si>
  <si>
    <t>21.</t>
  </si>
  <si>
    <t>STOLNOTENISKI KLUB "ŠOKADIJA"</t>
  </si>
  <si>
    <t>PROMICANJE STOLNOTENISKOG SPORTA</t>
  </si>
  <si>
    <t>NATJEČAJ ZA 2021.g.</t>
  </si>
  <si>
    <t xml:space="preserve">STANARSKI SUSRETI </t>
  </si>
  <si>
    <t xml:space="preserve">BEĆARFEST </t>
  </si>
  <si>
    <t>IZGRADNJA FAZANERIJE</t>
  </si>
  <si>
    <t>PROGRAM EDUKACIJE PČELARA, RADIONICE I PREDAVANJA ZA UČENIKE, POSJET PČELINJAKU, PRIKAZ RADA</t>
  </si>
  <si>
    <t>KEDINA KOLA KLEPEĆU</t>
  </si>
  <si>
    <t>ODRŽAVANJE GODIŠNJEG SASTANKA UPRAVNOG ODBORA ZAK INA</t>
  </si>
  <si>
    <t>ČITALAČKO DRUŠTVO KLADAVAC</t>
  </si>
  <si>
    <t>MALONOGOMETNI TURNIR</t>
  </si>
  <si>
    <t>KUD MIJAT STOJANOVIĆ</t>
  </si>
  <si>
    <t>OBILAZAK MEMORIJALNIH MUZEJA</t>
  </si>
  <si>
    <t>PROSLAVA DANA BRANITELJA</t>
  </si>
  <si>
    <t>PROMICANJE KULTURE U BABINOJ GREDI (RADIONICA, RUČNOG RADA)</t>
  </si>
  <si>
    <t>PROMICANJE KULTURE U BABINOJ GREDI (VEČERA ZA DAN ŽENA)</t>
  </si>
  <si>
    <t>PROMICANJE KULTURE U BABINOJ GREDI (DOČEK JAHAČA I POKLADNA VEČERA)</t>
  </si>
  <si>
    <t>PROMICANJE KULTURE U BABINOJ GREDI (RIBLJA VEČERA U BABINOJ GREDI)</t>
  </si>
  <si>
    <t>PROMICANJE KULTURE U BABINOJ GREDI (OBNAVLJANJE I DOPUNA ČITAONIČKOG SUĐA I PRIBORA ZA JELO)</t>
  </si>
  <si>
    <t>RIBOLOVNA NATJECANJA I UNAPRJEĐENJE RADA UDRUGE (KUPOVINA LAPTOPA I PRINTERA, RADOVI NA SPREMIŠTU, UVOĐENJE STRUJE)</t>
  </si>
  <si>
    <t>ZAJEDNO ZA OSOBE OBOLJELE OD MULTIPLE SKLEROZE 2</t>
  </si>
  <si>
    <t>RAZVOJ I PROMICANJE ŠAHA NA PODRUČJU OPĆINE BABINA GREDA - TURNIR LOVRINČEVO</t>
  </si>
  <si>
    <t>JAHAČI 2021.</t>
  </si>
  <si>
    <t>40. MANIFESTACIJA KONJI BIJELCI</t>
  </si>
  <si>
    <t>NASTUP ČIKOŠA, MAĐARSKA</t>
  </si>
  <si>
    <t>PODIZANJE RAZINE TAKMIČENJA</t>
  </si>
  <si>
    <t>OBNOVA TERENA I OPREME, EDUKACIJA TRENERA</t>
  </si>
  <si>
    <t>ORGANIZACIJA RIBLJE VEČERE</t>
  </si>
  <si>
    <t>ORGANIZACIJA IZLOŽBE (RUČNI RADOVI)</t>
  </si>
  <si>
    <t>5.</t>
  </si>
  <si>
    <t>UNAPRJEĐENJE RADA UDRUGE - IZGRADNJA BOĆALIŠTA I VISEĆE KUGLANE</t>
  </si>
  <si>
    <t>RANG LISTA</t>
  </si>
  <si>
    <t xml:space="preserve">Prag bodova se određuje </t>
  </si>
  <si>
    <t>na 32 bodova.</t>
  </si>
  <si>
    <t>Napomena: Udruge označene crvenim nisu ostvarile dovoljan broj bodova - preko praga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</si>
</sst>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kn-41A]_-;\-* #,##0.00\ [$kn-41A]_-;_-* &quot;-&quot;??\ [$kn-41A]_-;_-@_-"/>
    <numFmt numFmtId="165" formatCode="[$-F800]dddd\,\ mmmm\ dd\,\ yyyy"/>
    <numFmt numFmtId="166" formatCode="#,##0.00\ &quot;kn&quot;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0" tint="-0.34900967436750391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8422193060094"/>
        </stop>
      </gradient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166" fontId="5" fillId="0" borderId="0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6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5" fillId="2" borderId="9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1" fillId="0" borderId="0" xfId="0" applyNumberFormat="1" applyFont="1"/>
    <xf numFmtId="0" fontId="4" fillId="0" borderId="21" xfId="0" applyFont="1" applyBorder="1" applyAlignment="1">
      <alignment horizontal="right" vertical="center" wrapText="1"/>
    </xf>
    <xf numFmtId="166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5" fillId="0" borderId="26" xfId="0" applyNumberFormat="1" applyFont="1" applyBorder="1" applyAlignment="1">
      <alignment horizontal="center" vertical="center" wrapText="1"/>
    </xf>
    <xf numFmtId="165" fontId="5" fillId="2" borderId="28" xfId="0" applyNumberFormat="1" applyFont="1" applyFill="1" applyBorder="1" applyAlignment="1">
      <alignment horizontal="center" vertical="center" wrapText="1"/>
    </xf>
    <xf numFmtId="165" fontId="5" fillId="0" borderId="29" xfId="0" applyNumberFormat="1" applyFont="1" applyBorder="1" applyAlignment="1">
      <alignment horizontal="center" vertical="center" wrapText="1"/>
    </xf>
    <xf numFmtId="165" fontId="5" fillId="0" borderId="30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165" fontId="5" fillId="0" borderId="32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165" fontId="5" fillId="2" borderId="22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" fontId="5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6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5" fontId="5" fillId="0" borderId="37" xfId="0" applyNumberFormat="1" applyFont="1" applyBorder="1" applyAlignment="1">
      <alignment horizontal="center" vertical="center" wrapText="1"/>
    </xf>
    <xf numFmtId="166" fontId="5" fillId="0" borderId="34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16" fontId="5" fillId="2" borderId="10" xfId="0" applyNumberFormat="1" applyFont="1" applyFill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" fontId="9" fillId="0" borderId="0" xfId="0" applyNumberFormat="1" applyFont="1"/>
    <xf numFmtId="166" fontId="5" fillId="0" borderId="0" xfId="0" applyNumberFormat="1" applyFont="1"/>
    <xf numFmtId="166" fontId="5" fillId="0" borderId="0" xfId="0" applyNumberFormat="1" applyFont="1" applyAlignment="1">
      <alignment horizontal="center" vertical="center" wrapText="1"/>
    </xf>
    <xf numFmtId="166" fontId="8" fillId="0" borderId="0" xfId="0" applyNumberFormat="1" applyFont="1"/>
    <xf numFmtId="0" fontId="6" fillId="0" borderId="21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vertical="center" wrapText="1"/>
    </xf>
    <xf numFmtId="165" fontId="5" fillId="2" borderId="2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165" fontId="8" fillId="0" borderId="23" xfId="0" applyNumberFormat="1" applyFont="1" applyBorder="1" applyAlignment="1">
      <alignment horizontal="center" vertical="center" wrapText="1"/>
    </xf>
    <xf numFmtId="166" fontId="8" fillId="0" borderId="9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165" fontId="5" fillId="2" borderId="44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right"/>
    </xf>
    <xf numFmtId="165" fontId="5" fillId="0" borderId="0" xfId="0" applyNumberFormat="1" applyFont="1" applyFill="1" applyBorder="1" applyAlignment="1">
      <alignment horizontal="center" vertical="center" wrapText="1"/>
    </xf>
    <xf numFmtId="166" fontId="5" fillId="2" borderId="35" xfId="0" applyNumberFormat="1" applyFont="1" applyFill="1" applyBorder="1" applyAlignment="1">
      <alignment horizontal="center" vertical="center"/>
    </xf>
    <xf numFmtId="166" fontId="4" fillId="2" borderId="14" xfId="0" applyNumberFormat="1" applyFont="1" applyFill="1" applyBorder="1" applyAlignment="1">
      <alignment horizontal="center" vertical="center"/>
    </xf>
    <xf numFmtId="166" fontId="4" fillId="2" borderId="10" xfId="0" applyNumberFormat="1" applyFont="1" applyFill="1" applyBorder="1" applyAlignment="1">
      <alignment horizontal="center" vertical="center"/>
    </xf>
    <xf numFmtId="166" fontId="4" fillId="2" borderId="35" xfId="0" applyNumberFormat="1" applyFont="1" applyFill="1" applyBorder="1" applyAlignment="1">
      <alignment horizontal="center" vertical="center"/>
    </xf>
    <xf numFmtId="165" fontId="11" fillId="0" borderId="40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5" fontId="11" fillId="0" borderId="29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 wrapText="1"/>
    </xf>
    <xf numFmtId="166" fontId="11" fillId="0" borderId="13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0" fontId="12" fillId="0" borderId="0" xfId="0" applyFont="1"/>
    <xf numFmtId="166" fontId="8" fillId="0" borderId="5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6" fontId="5" fillId="0" borderId="45" xfId="0" applyNumberFormat="1" applyFont="1" applyBorder="1" applyAlignment="1">
      <alignment horizontal="center" vertical="center" wrapText="1"/>
    </xf>
    <xf numFmtId="166" fontId="5" fillId="0" borderId="36" xfId="0" applyNumberFormat="1" applyFont="1" applyBorder="1" applyAlignment="1">
      <alignment horizontal="center" vertical="center" wrapText="1"/>
    </xf>
    <xf numFmtId="166" fontId="5" fillId="0" borderId="42" xfId="0" applyNumberFormat="1" applyFont="1" applyBorder="1" applyAlignment="1">
      <alignment horizontal="center" vertical="center" wrapText="1"/>
    </xf>
    <xf numFmtId="165" fontId="5" fillId="0" borderId="46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43" workbookViewId="0">
      <selection activeCell="A52" sqref="A52"/>
    </sheetView>
  </sheetViews>
  <sheetFormatPr defaultRowHeight="15.75" x14ac:dyDescent="0.25"/>
  <cols>
    <col min="1" max="1" width="5.140625" style="1" customWidth="1"/>
    <col min="2" max="2" width="20.42578125" style="3" customWidth="1"/>
    <col min="3" max="3" width="24.85546875" style="2" customWidth="1"/>
    <col min="4" max="4" width="11.7109375" style="1" bestFit="1" customWidth="1"/>
    <col min="5" max="5" width="4.7109375" style="1" bestFit="1" customWidth="1"/>
    <col min="6" max="6" width="8.5703125" style="1" bestFit="1" customWidth="1"/>
    <col min="7" max="7" width="11.7109375" style="1" bestFit="1" customWidth="1"/>
    <col min="8" max="8" width="4.7109375" style="1" bestFit="1" customWidth="1"/>
    <col min="9" max="9" width="6.42578125" style="1" bestFit="1" customWidth="1"/>
    <col min="10" max="10" width="10" style="108" bestFit="1" customWidth="1"/>
    <col min="11" max="16384" width="9.140625" style="1"/>
  </cols>
  <sheetData>
    <row r="1" spans="1:14" ht="20.25" x14ac:dyDescent="0.25">
      <c r="A1" s="178" t="s">
        <v>29</v>
      </c>
      <c r="B1" s="178"/>
      <c r="C1" s="178"/>
      <c r="D1" s="178"/>
      <c r="E1" s="178"/>
      <c r="F1" s="178"/>
      <c r="G1" s="178"/>
      <c r="H1" s="178"/>
      <c r="I1" s="178"/>
    </row>
    <row r="2" spans="1:14" ht="20.25" x14ac:dyDescent="0.25">
      <c r="A2" s="178" t="s">
        <v>64</v>
      </c>
      <c r="B2" s="178"/>
      <c r="C2" s="178"/>
      <c r="D2" s="178"/>
      <c r="E2" s="178"/>
      <c r="F2" s="178"/>
      <c r="G2" s="178"/>
      <c r="H2" s="178"/>
      <c r="I2" s="178"/>
    </row>
    <row r="3" spans="1:14" x14ac:dyDescent="0.25">
      <c r="A3" s="177"/>
      <c r="B3" s="177"/>
      <c r="C3" s="177"/>
    </row>
    <row r="4" spans="1:14" ht="15.75" customHeight="1" thickBot="1" x14ac:dyDescent="0.35">
      <c r="A4" s="4"/>
      <c r="B4" s="4"/>
      <c r="C4" s="4"/>
    </row>
    <row r="5" spans="1:14" ht="21.75" thickBot="1" x14ac:dyDescent="0.3">
      <c r="A5" s="83" t="s">
        <v>8</v>
      </c>
      <c r="B5" s="80" t="s">
        <v>0</v>
      </c>
      <c r="C5" s="126" t="s">
        <v>30</v>
      </c>
      <c r="D5" s="129" t="s">
        <v>37</v>
      </c>
      <c r="E5" s="130" t="s">
        <v>33</v>
      </c>
      <c r="F5" s="131" t="s">
        <v>35</v>
      </c>
      <c r="G5" s="24" t="s">
        <v>38</v>
      </c>
      <c r="H5" s="53" t="s">
        <v>33</v>
      </c>
      <c r="I5" s="8" t="s">
        <v>36</v>
      </c>
      <c r="K5" s="57"/>
      <c r="L5" s="57"/>
      <c r="M5" s="57"/>
    </row>
    <row r="6" spans="1:14" ht="56.25" x14ac:dyDescent="0.25">
      <c r="A6" s="163" t="s">
        <v>9</v>
      </c>
      <c r="B6" s="165" t="s">
        <v>48</v>
      </c>
      <c r="C6" s="179" t="s">
        <v>80</v>
      </c>
      <c r="D6" s="183">
        <v>5000</v>
      </c>
      <c r="E6" s="180">
        <v>33</v>
      </c>
      <c r="F6" s="185" t="s">
        <v>27</v>
      </c>
      <c r="G6" s="128"/>
      <c r="H6" s="128"/>
      <c r="I6" s="125"/>
      <c r="K6" s="57"/>
      <c r="L6" s="57"/>
      <c r="M6" s="57"/>
      <c r="N6" s="58"/>
    </row>
    <row r="7" spans="1:14" ht="33.75" x14ac:dyDescent="0.25">
      <c r="A7" s="168"/>
      <c r="B7" s="166"/>
      <c r="C7" s="149" t="s">
        <v>79</v>
      </c>
      <c r="D7" s="184">
        <v>0</v>
      </c>
      <c r="E7" s="150">
        <v>30</v>
      </c>
      <c r="F7" s="151"/>
      <c r="G7" s="128"/>
      <c r="H7" s="128"/>
      <c r="I7" s="125"/>
      <c r="K7" s="57"/>
      <c r="L7" s="57"/>
      <c r="M7" s="57"/>
      <c r="N7" s="58"/>
    </row>
    <row r="8" spans="1:14" ht="45" x14ac:dyDescent="0.25">
      <c r="A8" s="168"/>
      <c r="B8" s="166"/>
      <c r="C8" s="149" t="s">
        <v>78</v>
      </c>
      <c r="D8" s="184">
        <v>0</v>
      </c>
      <c r="E8" s="150">
        <v>31</v>
      </c>
      <c r="F8" s="151"/>
      <c r="G8" s="128"/>
      <c r="H8" s="128"/>
      <c r="I8" s="125"/>
      <c r="K8" s="57"/>
      <c r="L8" s="57"/>
      <c r="M8" s="57"/>
      <c r="N8" s="58"/>
    </row>
    <row r="9" spans="1:14" ht="33.75" x14ac:dyDescent="0.25">
      <c r="A9" s="168"/>
      <c r="B9" s="166"/>
      <c r="C9" s="149" t="s">
        <v>77</v>
      </c>
      <c r="D9" s="184">
        <v>0</v>
      </c>
      <c r="E9" s="150">
        <v>31</v>
      </c>
      <c r="F9" s="151"/>
      <c r="G9" s="128"/>
      <c r="H9" s="128"/>
      <c r="I9" s="125"/>
      <c r="K9" s="57"/>
      <c r="L9" s="57"/>
      <c r="M9" s="57"/>
      <c r="N9" s="58"/>
    </row>
    <row r="10" spans="1:14" s="3" customFormat="1" ht="34.5" thickBot="1" x14ac:dyDescent="0.3">
      <c r="A10" s="164"/>
      <c r="B10" s="167"/>
      <c r="C10" s="127" t="s">
        <v>76</v>
      </c>
      <c r="D10" s="49">
        <v>3000</v>
      </c>
      <c r="E10" s="47">
        <v>49</v>
      </c>
      <c r="F10" s="50" t="s">
        <v>15</v>
      </c>
      <c r="G10" s="20"/>
      <c r="H10" s="21"/>
      <c r="I10" s="13"/>
      <c r="J10" s="109"/>
      <c r="K10" s="56"/>
      <c r="L10" s="56"/>
      <c r="M10" s="56"/>
      <c r="N10" s="58"/>
    </row>
    <row r="11" spans="1:14" s="3" customFormat="1" x14ac:dyDescent="0.25">
      <c r="A11" s="163" t="s">
        <v>10</v>
      </c>
      <c r="B11" s="176" t="s">
        <v>26</v>
      </c>
      <c r="C11" s="181" t="s">
        <v>65</v>
      </c>
      <c r="D11" s="186">
        <v>30000</v>
      </c>
      <c r="E11" s="132">
        <v>58</v>
      </c>
      <c r="F11" s="133" t="s">
        <v>22</v>
      </c>
      <c r="G11" s="20"/>
      <c r="H11" s="21"/>
      <c r="I11" s="13"/>
      <c r="J11" s="109"/>
      <c r="K11" s="56"/>
      <c r="L11" s="56"/>
      <c r="M11" s="56"/>
      <c r="N11" s="58"/>
    </row>
    <row r="12" spans="1:14" s="3" customFormat="1" x14ac:dyDescent="0.25">
      <c r="A12" s="168"/>
      <c r="B12" s="174"/>
      <c r="C12" s="189" t="s">
        <v>69</v>
      </c>
      <c r="D12" s="187">
        <v>9500</v>
      </c>
      <c r="E12" s="45">
        <v>57</v>
      </c>
      <c r="F12" s="48" t="s">
        <v>20</v>
      </c>
      <c r="G12" s="20"/>
      <c r="H12" s="21"/>
      <c r="I12" s="13"/>
      <c r="J12" s="109"/>
      <c r="K12" s="56"/>
      <c r="L12" s="56"/>
      <c r="M12" s="56"/>
      <c r="N12" s="58"/>
    </row>
    <row r="13" spans="1:14" s="3" customFormat="1" ht="16.5" thickBot="1" x14ac:dyDescent="0.3">
      <c r="A13" s="164"/>
      <c r="B13" s="175"/>
      <c r="C13" s="127" t="s">
        <v>66</v>
      </c>
      <c r="D13" s="188">
        <v>33000</v>
      </c>
      <c r="E13" s="47">
        <v>62</v>
      </c>
      <c r="F13" s="50" t="s">
        <v>9</v>
      </c>
      <c r="G13" s="20"/>
      <c r="H13" s="21"/>
      <c r="I13" s="13"/>
      <c r="J13" s="109"/>
      <c r="K13" s="56"/>
      <c r="L13" s="56"/>
      <c r="M13" s="56"/>
      <c r="N13" s="58"/>
    </row>
    <row r="14" spans="1:14" ht="16.5" thickBot="1" x14ac:dyDescent="0.3">
      <c r="A14" s="163" t="s">
        <v>22</v>
      </c>
      <c r="B14" s="161" t="s">
        <v>50</v>
      </c>
      <c r="C14" s="77" t="s">
        <v>84</v>
      </c>
      <c r="D14" s="97">
        <v>5000</v>
      </c>
      <c r="E14" s="98">
        <v>54</v>
      </c>
      <c r="F14" s="99" t="s">
        <v>11</v>
      </c>
      <c r="G14" s="17"/>
      <c r="H14" s="28"/>
      <c r="I14" s="26"/>
      <c r="K14" s="57"/>
      <c r="L14" s="57"/>
      <c r="M14" s="57"/>
      <c r="N14" s="58"/>
    </row>
    <row r="15" spans="1:14" ht="16.5" thickBot="1" x14ac:dyDescent="0.3">
      <c r="A15" s="168"/>
      <c r="B15" s="169"/>
      <c r="C15" s="70" t="s">
        <v>86</v>
      </c>
      <c r="D15" s="97">
        <v>36800</v>
      </c>
      <c r="E15" s="98">
        <v>50</v>
      </c>
      <c r="F15" s="99" t="s">
        <v>14</v>
      </c>
      <c r="G15" s="17"/>
      <c r="H15" s="28"/>
      <c r="I15" s="26"/>
      <c r="K15" s="57"/>
      <c r="L15" s="57"/>
      <c r="M15" s="57"/>
      <c r="N15" s="58"/>
    </row>
    <row r="16" spans="1:14" ht="23.25" thickBot="1" x14ac:dyDescent="0.3">
      <c r="A16" s="164"/>
      <c r="B16" s="162"/>
      <c r="C16" s="78" t="s">
        <v>85</v>
      </c>
      <c r="D16" s="19">
        <v>26000</v>
      </c>
      <c r="E16" s="9">
        <v>57</v>
      </c>
      <c r="F16" s="27" t="s">
        <v>20</v>
      </c>
      <c r="G16" s="17"/>
      <c r="H16" s="28"/>
      <c r="I16" s="26"/>
      <c r="K16" s="57"/>
      <c r="L16" s="57"/>
      <c r="M16" s="57"/>
      <c r="N16" s="58"/>
    </row>
    <row r="17" spans="1:14" ht="23.25" thickBot="1" x14ac:dyDescent="0.3">
      <c r="A17" s="85" t="s">
        <v>20</v>
      </c>
      <c r="B17" s="82" t="s">
        <v>2</v>
      </c>
      <c r="C17" s="79" t="s">
        <v>67</v>
      </c>
      <c r="D17" s="14"/>
      <c r="E17" s="46"/>
      <c r="F17" s="38"/>
      <c r="G17" s="39">
        <v>20000</v>
      </c>
      <c r="H17" s="40">
        <v>43</v>
      </c>
      <c r="I17" s="41" t="s">
        <v>12</v>
      </c>
      <c r="K17" s="57"/>
      <c r="L17" s="57"/>
      <c r="M17" s="57"/>
      <c r="N17" s="58"/>
    </row>
    <row r="18" spans="1:14" ht="45.75" thickBot="1" x14ac:dyDescent="0.3">
      <c r="A18" s="85" t="s">
        <v>91</v>
      </c>
      <c r="B18" s="82" t="s">
        <v>5</v>
      </c>
      <c r="C18" s="79" t="s">
        <v>83</v>
      </c>
      <c r="D18" s="14"/>
      <c r="E18" s="46"/>
      <c r="F18" s="38"/>
      <c r="G18" s="39">
        <v>20000</v>
      </c>
      <c r="H18" s="40">
        <v>61</v>
      </c>
      <c r="I18" s="41" t="s">
        <v>9</v>
      </c>
      <c r="K18" s="57"/>
      <c r="L18" s="57"/>
      <c r="M18" s="57"/>
      <c r="N18" s="58"/>
    </row>
    <row r="19" spans="1:14" x14ac:dyDescent="0.25">
      <c r="A19" s="12"/>
      <c r="B19" s="13"/>
      <c r="C19" s="144"/>
      <c r="D19" s="14"/>
      <c r="E19" s="21"/>
      <c r="F19" s="38"/>
      <c r="G19" s="14"/>
      <c r="H19" s="28"/>
      <c r="I19" s="38"/>
      <c r="K19" s="57"/>
      <c r="L19" s="57"/>
      <c r="M19" s="57"/>
      <c r="N19" s="58"/>
    </row>
    <row r="20" spans="1:14" ht="16.5" thickBot="1" x14ac:dyDescent="0.3">
      <c r="A20" s="12"/>
      <c r="B20" s="13"/>
      <c r="C20" s="144"/>
      <c r="D20" s="14"/>
      <c r="E20" s="21"/>
      <c r="F20" s="38"/>
      <c r="G20" s="14"/>
      <c r="H20" s="28"/>
      <c r="I20" s="38"/>
      <c r="K20" s="57"/>
      <c r="L20" s="57"/>
      <c r="M20" s="57"/>
      <c r="N20" s="58"/>
    </row>
    <row r="21" spans="1:14" ht="21.75" thickBot="1" x14ac:dyDescent="0.3">
      <c r="A21" s="83" t="s">
        <v>8</v>
      </c>
      <c r="B21" s="80" t="s">
        <v>0</v>
      </c>
      <c r="C21" s="126" t="s">
        <v>30</v>
      </c>
      <c r="D21" s="129" t="s">
        <v>37</v>
      </c>
      <c r="E21" s="130" t="s">
        <v>33</v>
      </c>
      <c r="F21" s="131" t="s">
        <v>35</v>
      </c>
      <c r="G21" s="24" t="s">
        <v>38</v>
      </c>
      <c r="H21" s="53" t="s">
        <v>33</v>
      </c>
      <c r="I21" s="8" t="s">
        <v>36</v>
      </c>
      <c r="K21" s="57"/>
      <c r="L21" s="57"/>
      <c r="M21" s="57"/>
      <c r="N21" s="58"/>
    </row>
    <row r="22" spans="1:14" x14ac:dyDescent="0.25">
      <c r="A22" s="163" t="s">
        <v>12</v>
      </c>
      <c r="B22" s="161" t="s">
        <v>1</v>
      </c>
      <c r="C22" s="141" t="s">
        <v>89</v>
      </c>
      <c r="D22" s="136">
        <v>5000</v>
      </c>
      <c r="E22" s="137">
        <v>43</v>
      </c>
      <c r="F22" s="138" t="s">
        <v>17</v>
      </c>
      <c r="G22" s="93"/>
      <c r="H22" s="94"/>
      <c r="I22" s="134"/>
      <c r="K22" s="57"/>
      <c r="L22" s="57"/>
      <c r="M22" s="57"/>
      <c r="N22" s="58"/>
    </row>
    <row r="23" spans="1:14" ht="23.25" thickBot="1" x14ac:dyDescent="0.3">
      <c r="A23" s="164"/>
      <c r="B23" s="162"/>
      <c r="C23" s="142" t="s">
        <v>90</v>
      </c>
      <c r="D23" s="139">
        <v>2000</v>
      </c>
      <c r="E23" s="47">
        <v>34</v>
      </c>
      <c r="F23" s="140" t="s">
        <v>23</v>
      </c>
      <c r="G23" s="93"/>
      <c r="H23" s="94"/>
      <c r="I23" s="95"/>
      <c r="K23" s="57"/>
      <c r="L23" s="57"/>
      <c r="M23" s="57"/>
      <c r="N23" s="58"/>
    </row>
    <row r="24" spans="1:14" ht="22.5" x14ac:dyDescent="0.25">
      <c r="A24" s="172" t="s">
        <v>11</v>
      </c>
      <c r="B24" s="170" t="s">
        <v>3</v>
      </c>
      <c r="C24" s="135" t="s">
        <v>87</v>
      </c>
      <c r="D24" s="14"/>
      <c r="E24" s="46"/>
      <c r="F24" s="38"/>
      <c r="G24" s="29">
        <v>132000</v>
      </c>
      <c r="H24" s="30">
        <v>54</v>
      </c>
      <c r="I24" s="89" t="s">
        <v>20</v>
      </c>
      <c r="K24" s="57"/>
      <c r="L24" s="57"/>
      <c r="M24" s="57"/>
      <c r="N24" s="58"/>
    </row>
    <row r="25" spans="1:14" ht="23.25" thickBot="1" x14ac:dyDescent="0.3">
      <c r="A25" s="173"/>
      <c r="B25" s="171"/>
      <c r="C25" s="72" t="s">
        <v>88</v>
      </c>
      <c r="D25" s="14"/>
      <c r="E25" s="46"/>
      <c r="F25" s="38"/>
      <c r="G25" s="31">
        <v>100000</v>
      </c>
      <c r="H25" s="32">
        <v>56</v>
      </c>
      <c r="I25" s="88" t="s">
        <v>22</v>
      </c>
      <c r="K25" s="57"/>
      <c r="L25" s="57"/>
      <c r="M25" s="57"/>
      <c r="N25" s="58"/>
    </row>
    <row r="26" spans="1:14" ht="23.25" thickBot="1" x14ac:dyDescent="0.3">
      <c r="A26" s="85" t="s">
        <v>13</v>
      </c>
      <c r="B26" s="100" t="s">
        <v>62</v>
      </c>
      <c r="C26" s="79" t="s">
        <v>63</v>
      </c>
      <c r="D26" s="14"/>
      <c r="E26" s="46"/>
      <c r="F26" s="38"/>
      <c r="G26" s="39">
        <v>15000</v>
      </c>
      <c r="H26" s="40">
        <v>57</v>
      </c>
      <c r="I26" s="101" t="s">
        <v>10</v>
      </c>
      <c r="K26" s="57"/>
      <c r="L26" s="57"/>
      <c r="M26" s="57"/>
      <c r="N26" s="58"/>
    </row>
    <row r="27" spans="1:14" ht="34.5" thickBot="1" x14ac:dyDescent="0.3">
      <c r="A27" s="113" t="s">
        <v>14</v>
      </c>
      <c r="B27" s="114" t="s">
        <v>7</v>
      </c>
      <c r="C27" s="70" t="s">
        <v>51</v>
      </c>
      <c r="D27" s="19">
        <v>7500</v>
      </c>
      <c r="E27" s="9">
        <v>57</v>
      </c>
      <c r="F27" s="27" t="s">
        <v>20</v>
      </c>
      <c r="G27" s="17"/>
      <c r="H27" s="28"/>
      <c r="I27" s="26"/>
      <c r="K27" s="57"/>
      <c r="L27" s="57"/>
      <c r="M27" s="57"/>
      <c r="N27" s="58"/>
    </row>
    <row r="28" spans="1:14" ht="16.5" thickBot="1" x14ac:dyDescent="0.3">
      <c r="A28" s="119" t="s">
        <v>15</v>
      </c>
      <c r="B28" s="120" t="s">
        <v>73</v>
      </c>
      <c r="C28" s="121" t="s">
        <v>40</v>
      </c>
      <c r="D28" s="122">
        <v>15500</v>
      </c>
      <c r="E28" s="123">
        <v>56</v>
      </c>
      <c r="F28" s="124" t="s">
        <v>91</v>
      </c>
      <c r="G28" s="103"/>
      <c r="H28" s="104"/>
      <c r="I28" s="105"/>
      <c r="J28" s="110"/>
      <c r="K28" s="106"/>
      <c r="L28" s="106"/>
      <c r="M28" s="106"/>
      <c r="N28" s="107"/>
    </row>
    <row r="29" spans="1:14" ht="68.25" thickBot="1" x14ac:dyDescent="0.3">
      <c r="A29" s="112" t="s">
        <v>16</v>
      </c>
      <c r="B29" s="117" t="s">
        <v>6</v>
      </c>
      <c r="C29" s="118" t="s">
        <v>81</v>
      </c>
      <c r="D29" s="14"/>
      <c r="E29" s="46"/>
      <c r="F29" s="38"/>
      <c r="G29" s="29">
        <v>13000</v>
      </c>
      <c r="H29" s="30">
        <v>53</v>
      </c>
      <c r="I29" s="87" t="s">
        <v>91</v>
      </c>
      <c r="K29" s="57"/>
      <c r="L29" s="57"/>
      <c r="M29" s="57"/>
      <c r="N29" s="58"/>
    </row>
    <row r="30" spans="1:14" ht="33.75" x14ac:dyDescent="0.25">
      <c r="A30" s="168" t="s">
        <v>17</v>
      </c>
      <c r="B30" s="174" t="s">
        <v>25</v>
      </c>
      <c r="C30" s="96" t="s">
        <v>45</v>
      </c>
      <c r="D30" s="33">
        <v>8300</v>
      </c>
      <c r="E30" s="10">
        <v>42</v>
      </c>
      <c r="F30" s="34" t="s">
        <v>18</v>
      </c>
      <c r="G30" s="17"/>
      <c r="H30" s="25"/>
      <c r="I30" s="26"/>
      <c r="K30" s="57"/>
      <c r="L30" s="57"/>
      <c r="M30" s="57"/>
      <c r="N30" s="58"/>
    </row>
    <row r="31" spans="1:14" x14ac:dyDescent="0.25">
      <c r="A31" s="168"/>
      <c r="B31" s="174"/>
      <c r="C31" s="73" t="s">
        <v>46</v>
      </c>
      <c r="D31" s="18">
        <v>5000</v>
      </c>
      <c r="E31" s="11">
        <v>32</v>
      </c>
      <c r="F31" s="55" t="s">
        <v>39</v>
      </c>
      <c r="G31" s="17"/>
      <c r="H31" s="25"/>
      <c r="I31" s="26"/>
      <c r="K31" s="57"/>
      <c r="L31" s="57"/>
      <c r="M31" s="57"/>
      <c r="N31" s="58"/>
    </row>
    <row r="32" spans="1:14" x14ac:dyDescent="0.25">
      <c r="A32" s="168"/>
      <c r="B32" s="174"/>
      <c r="C32" s="152" t="s">
        <v>75</v>
      </c>
      <c r="D32" s="153">
        <v>0</v>
      </c>
      <c r="E32" s="154">
        <v>31</v>
      </c>
      <c r="F32" s="155"/>
      <c r="G32" s="17"/>
      <c r="H32" s="25"/>
      <c r="I32" s="26"/>
      <c r="K32" s="57"/>
      <c r="L32" s="57"/>
      <c r="M32" s="57"/>
      <c r="N32" s="58"/>
    </row>
    <row r="33" spans="1:14" ht="23.25" thickBot="1" x14ac:dyDescent="0.3">
      <c r="A33" s="164"/>
      <c r="B33" s="175"/>
      <c r="C33" s="152" t="s">
        <v>74</v>
      </c>
      <c r="D33" s="153">
        <v>0</v>
      </c>
      <c r="E33" s="154">
        <v>29</v>
      </c>
      <c r="F33" s="156"/>
      <c r="G33" s="17"/>
      <c r="H33" s="25"/>
      <c r="I33" s="26"/>
      <c r="K33" s="57"/>
      <c r="L33" s="57"/>
      <c r="M33" s="57"/>
      <c r="N33" s="58"/>
    </row>
    <row r="34" spans="1:14" x14ac:dyDescent="0.25">
      <c r="A34" s="163" t="s">
        <v>18</v>
      </c>
      <c r="B34" s="176" t="s">
        <v>4</v>
      </c>
      <c r="C34" s="71" t="s">
        <v>49</v>
      </c>
      <c r="D34" s="33">
        <v>3000</v>
      </c>
      <c r="E34" s="10">
        <v>55</v>
      </c>
      <c r="F34" s="34" t="s">
        <v>12</v>
      </c>
      <c r="G34" s="17"/>
      <c r="H34" s="25"/>
      <c r="I34" s="26"/>
      <c r="K34" s="57"/>
      <c r="L34" s="57"/>
      <c r="M34" s="57"/>
      <c r="N34" s="58"/>
    </row>
    <row r="35" spans="1:14" ht="23.25" thickBot="1" x14ac:dyDescent="0.3">
      <c r="A35" s="168"/>
      <c r="B35" s="174"/>
      <c r="C35" s="74" t="s">
        <v>52</v>
      </c>
      <c r="D35" s="44">
        <v>7500</v>
      </c>
      <c r="E35" s="22">
        <v>52</v>
      </c>
      <c r="F35" s="51" t="s">
        <v>13</v>
      </c>
      <c r="G35" s="17"/>
      <c r="H35" s="25"/>
      <c r="I35" s="26"/>
      <c r="K35" s="57"/>
      <c r="L35" s="57"/>
      <c r="M35" s="57"/>
      <c r="N35" s="58"/>
    </row>
    <row r="36" spans="1:14" ht="22.5" x14ac:dyDescent="0.25">
      <c r="A36" s="163" t="s">
        <v>19</v>
      </c>
      <c r="B36" s="161" t="s">
        <v>24</v>
      </c>
      <c r="C36" s="71" t="s">
        <v>55</v>
      </c>
      <c r="D36" s="33">
        <v>7000</v>
      </c>
      <c r="E36" s="10">
        <v>52</v>
      </c>
      <c r="F36" s="34" t="s">
        <v>13</v>
      </c>
      <c r="G36" s="17"/>
      <c r="H36" s="25"/>
      <c r="I36" s="26"/>
      <c r="K36" s="57"/>
      <c r="L36" s="57"/>
      <c r="M36" s="57"/>
      <c r="N36" s="58"/>
    </row>
    <row r="37" spans="1:14" ht="16.5" thickBot="1" x14ac:dyDescent="0.3">
      <c r="A37" s="164"/>
      <c r="B37" s="162"/>
      <c r="C37" s="75" t="s">
        <v>41</v>
      </c>
      <c r="D37" s="35">
        <v>13000</v>
      </c>
      <c r="E37" s="47">
        <v>54</v>
      </c>
      <c r="F37" s="36" t="s">
        <v>11</v>
      </c>
      <c r="G37" s="17"/>
      <c r="H37" s="25"/>
      <c r="I37" s="26"/>
      <c r="K37" s="57"/>
      <c r="L37" s="57"/>
      <c r="M37" s="57"/>
      <c r="N37" s="58"/>
    </row>
    <row r="38" spans="1:14" ht="23.25" thickBot="1" x14ac:dyDescent="0.3">
      <c r="A38" s="86" t="s">
        <v>23</v>
      </c>
      <c r="B38" s="81" t="s">
        <v>28</v>
      </c>
      <c r="C38" s="76" t="s">
        <v>42</v>
      </c>
      <c r="D38" s="42">
        <v>32000</v>
      </c>
      <c r="E38" s="45">
        <v>61</v>
      </c>
      <c r="F38" s="43" t="s">
        <v>10</v>
      </c>
      <c r="G38" s="17"/>
      <c r="H38" s="25"/>
      <c r="I38" s="26"/>
      <c r="K38" s="57"/>
      <c r="L38" s="57"/>
      <c r="M38" s="57"/>
      <c r="N38" s="58"/>
    </row>
    <row r="39" spans="1:14" ht="34.5" thickBot="1" x14ac:dyDescent="0.3">
      <c r="A39" s="86" t="s">
        <v>27</v>
      </c>
      <c r="B39" s="62" t="s">
        <v>44</v>
      </c>
      <c r="C39" s="63" t="s">
        <v>56</v>
      </c>
      <c r="D39" s="19">
        <v>15000</v>
      </c>
      <c r="E39" s="9">
        <v>55</v>
      </c>
      <c r="F39" s="27" t="s">
        <v>12</v>
      </c>
      <c r="G39" s="17"/>
      <c r="H39" s="25"/>
      <c r="I39" s="26"/>
      <c r="K39" s="57"/>
      <c r="L39" s="57"/>
      <c r="M39" s="57"/>
      <c r="N39" s="58"/>
    </row>
    <row r="40" spans="1:14" ht="16.5" thickBot="1" x14ac:dyDescent="0.3">
      <c r="A40" s="65"/>
      <c r="B40" s="66"/>
      <c r="C40" s="67"/>
      <c r="D40" s="17"/>
      <c r="E40" s="46"/>
      <c r="F40" s="26"/>
      <c r="G40" s="17"/>
      <c r="H40" s="25"/>
      <c r="I40" s="26"/>
      <c r="K40" s="57"/>
      <c r="L40" s="57"/>
      <c r="M40" s="57"/>
      <c r="N40" s="58"/>
    </row>
    <row r="41" spans="1:14" ht="21.75" thickBot="1" x14ac:dyDescent="0.3">
      <c r="A41" s="83" t="s">
        <v>8</v>
      </c>
      <c r="B41" s="80" t="s">
        <v>0</v>
      </c>
      <c r="C41" s="68" t="s">
        <v>30</v>
      </c>
      <c r="D41" s="24" t="s">
        <v>37</v>
      </c>
      <c r="E41" s="54" t="s">
        <v>33</v>
      </c>
      <c r="F41" s="8" t="s">
        <v>93</v>
      </c>
      <c r="G41" s="24" t="s">
        <v>38</v>
      </c>
      <c r="H41" s="52" t="s">
        <v>33</v>
      </c>
      <c r="I41" s="8" t="s">
        <v>36</v>
      </c>
      <c r="K41" s="57"/>
      <c r="L41" s="57"/>
      <c r="M41" s="57"/>
      <c r="N41" s="58"/>
    </row>
    <row r="42" spans="1:14" ht="57" thickBot="1" x14ac:dyDescent="0.3">
      <c r="A42" s="86" t="s">
        <v>39</v>
      </c>
      <c r="B42" s="116" t="s">
        <v>47</v>
      </c>
      <c r="C42" s="69" t="s">
        <v>68</v>
      </c>
      <c r="D42" s="19">
        <v>8400</v>
      </c>
      <c r="E42" s="9">
        <v>52</v>
      </c>
      <c r="F42" s="27" t="s">
        <v>13</v>
      </c>
      <c r="G42" s="17"/>
      <c r="H42" s="25"/>
      <c r="I42" s="26"/>
      <c r="K42" s="57"/>
      <c r="L42" s="57"/>
      <c r="M42" s="57"/>
      <c r="N42" s="58"/>
    </row>
    <row r="43" spans="1:14" ht="34.5" thickBot="1" x14ac:dyDescent="0.3">
      <c r="A43" s="91" t="s">
        <v>43</v>
      </c>
      <c r="B43" s="92" t="s">
        <v>58</v>
      </c>
      <c r="C43" s="102" t="s">
        <v>82</v>
      </c>
      <c r="D43" s="60">
        <v>5000</v>
      </c>
      <c r="E43" s="23">
        <v>56</v>
      </c>
      <c r="F43" s="61" t="s">
        <v>91</v>
      </c>
      <c r="G43" s="17"/>
      <c r="H43" s="25"/>
      <c r="I43" s="26"/>
      <c r="K43" s="57"/>
      <c r="L43" s="57"/>
      <c r="M43" s="57"/>
      <c r="N43" s="58"/>
    </row>
    <row r="44" spans="1:14" ht="34.5" thickBot="1" x14ac:dyDescent="0.3">
      <c r="A44" s="163" t="s">
        <v>57</v>
      </c>
      <c r="B44" s="161" t="s">
        <v>60</v>
      </c>
      <c r="C44" s="102" t="s">
        <v>70</v>
      </c>
      <c r="D44" s="60">
        <v>2000</v>
      </c>
      <c r="E44" s="23">
        <v>37</v>
      </c>
      <c r="F44" s="61" t="s">
        <v>19</v>
      </c>
      <c r="G44" s="17"/>
      <c r="H44" s="25"/>
      <c r="I44" s="26"/>
      <c r="K44" s="57"/>
      <c r="L44" s="57"/>
      <c r="M44" s="57"/>
      <c r="N44" s="58"/>
    </row>
    <row r="45" spans="1:14" ht="45.75" thickBot="1" x14ac:dyDescent="0.3">
      <c r="A45" s="164"/>
      <c r="B45" s="162"/>
      <c r="C45" s="157" t="s">
        <v>92</v>
      </c>
      <c r="D45" s="158">
        <v>0</v>
      </c>
      <c r="E45" s="159">
        <v>31</v>
      </c>
      <c r="F45" s="160"/>
      <c r="G45" s="17"/>
      <c r="H45" s="25"/>
      <c r="I45" s="26"/>
      <c r="K45" s="57"/>
      <c r="L45" s="57"/>
      <c r="M45" s="57"/>
      <c r="N45" s="58"/>
    </row>
    <row r="46" spans="1:14" ht="23.25" thickBot="1" x14ac:dyDescent="0.3">
      <c r="A46" s="111" t="s">
        <v>59</v>
      </c>
      <c r="B46" s="115" t="s">
        <v>71</v>
      </c>
      <c r="C46" s="69" t="s">
        <v>72</v>
      </c>
      <c r="D46" s="60">
        <v>2500</v>
      </c>
      <c r="E46" s="23">
        <v>46</v>
      </c>
      <c r="F46" s="61" t="s">
        <v>16</v>
      </c>
      <c r="G46" s="17"/>
      <c r="H46" s="25"/>
      <c r="I46" s="26"/>
      <c r="K46" s="57"/>
      <c r="L46" s="57"/>
      <c r="M46" s="57"/>
      <c r="N46" s="58"/>
    </row>
    <row r="47" spans="1:14" ht="34.5" thickBot="1" x14ac:dyDescent="0.3">
      <c r="A47" s="84" t="s">
        <v>61</v>
      </c>
      <c r="B47" s="64" t="s">
        <v>53</v>
      </c>
      <c r="C47" s="69" t="s">
        <v>54</v>
      </c>
      <c r="D47" s="42">
        <v>18000</v>
      </c>
      <c r="E47" s="23">
        <v>54</v>
      </c>
      <c r="F47" s="61" t="s">
        <v>11</v>
      </c>
      <c r="G47" s="17"/>
      <c r="H47" s="25"/>
      <c r="I47" s="26"/>
      <c r="K47" s="57"/>
      <c r="L47" s="57"/>
      <c r="M47" s="57"/>
      <c r="N47" s="58"/>
    </row>
    <row r="48" spans="1:14" ht="16.5" thickBot="1" x14ac:dyDescent="0.3">
      <c r="A48" s="5"/>
      <c r="B48" s="59" t="s">
        <v>31</v>
      </c>
      <c r="C48" s="7"/>
      <c r="D48" s="145">
        <f>SUM(D10:D47)</f>
        <v>300000</v>
      </c>
      <c r="E48" s="25"/>
      <c r="F48" s="26"/>
      <c r="G48" s="145">
        <f>SUM(G10:G47)</f>
        <v>300000</v>
      </c>
      <c r="H48" s="25"/>
      <c r="I48" s="26"/>
      <c r="K48" s="57"/>
      <c r="L48" s="57"/>
      <c r="M48" s="57"/>
    </row>
    <row r="49" spans="1:13" ht="16.5" thickBot="1" x14ac:dyDescent="0.3">
      <c r="A49" s="5"/>
      <c r="B49" s="15" t="s">
        <v>32</v>
      </c>
      <c r="C49" s="6"/>
      <c r="D49" s="148">
        <v>300000</v>
      </c>
      <c r="E49" s="37"/>
      <c r="F49" s="37"/>
      <c r="G49" s="147">
        <v>300000</v>
      </c>
      <c r="H49" s="26"/>
      <c r="I49" s="26"/>
      <c r="K49" s="57"/>
      <c r="L49" s="57"/>
      <c r="M49" s="57"/>
    </row>
    <row r="50" spans="1:13" ht="16.5" thickBot="1" x14ac:dyDescent="0.3">
      <c r="A50" s="5"/>
      <c r="B50" s="16" t="s">
        <v>34</v>
      </c>
      <c r="C50" s="6"/>
      <c r="D50" s="147">
        <f>SUM(D48-D49)</f>
        <v>0</v>
      </c>
      <c r="E50" s="37"/>
      <c r="F50" s="37"/>
      <c r="G50" s="146">
        <f>SUM(G48-G49)</f>
        <v>0</v>
      </c>
      <c r="H50" s="26"/>
      <c r="I50" s="26"/>
      <c r="K50" s="57"/>
      <c r="L50" s="57"/>
      <c r="M50" s="57"/>
    </row>
    <row r="51" spans="1:13" x14ac:dyDescent="0.25">
      <c r="A51" s="1" t="s">
        <v>21</v>
      </c>
      <c r="C51" s="143"/>
    </row>
    <row r="52" spans="1:13" x14ac:dyDescent="0.25">
      <c r="A52" s="1" t="s">
        <v>94</v>
      </c>
      <c r="C52" s="143"/>
    </row>
    <row r="53" spans="1:13" x14ac:dyDescent="0.25">
      <c r="A53" s="1" t="s">
        <v>95</v>
      </c>
    </row>
    <row r="54" spans="1:13" x14ac:dyDescent="0.25">
      <c r="A54" s="182" t="s">
        <v>96</v>
      </c>
    </row>
    <row r="57" spans="1:13" x14ac:dyDescent="0.25">
      <c r="A57" s="90"/>
    </row>
    <row r="58" spans="1:13" x14ac:dyDescent="0.25">
      <c r="A58" s="90"/>
    </row>
  </sheetData>
  <mergeCells count="21">
    <mergeCell ref="A3:C3"/>
    <mergeCell ref="A1:I1"/>
    <mergeCell ref="A2:I2"/>
    <mergeCell ref="B11:B13"/>
    <mergeCell ref="A11:A13"/>
    <mergeCell ref="B44:B45"/>
    <mergeCell ref="A44:A45"/>
    <mergeCell ref="B6:B10"/>
    <mergeCell ref="A6:A10"/>
    <mergeCell ref="B22:B23"/>
    <mergeCell ref="A22:A23"/>
    <mergeCell ref="A36:A37"/>
    <mergeCell ref="B36:B37"/>
    <mergeCell ref="A14:A16"/>
    <mergeCell ref="B14:B16"/>
    <mergeCell ref="B24:B25"/>
    <mergeCell ref="A24:A25"/>
    <mergeCell ref="A34:A35"/>
    <mergeCell ref="B30:B33"/>
    <mergeCell ref="A30:A33"/>
    <mergeCell ref="B34:B3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4" sqref="D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RANG LISTA</vt:lpstr>
      <vt:lpstr>List1</vt:lpstr>
      <vt:lpstr>Sheet3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2021-02-17T12:16:11Z</dcterms:modified>
</cp:coreProperties>
</file>