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5200" windowHeight="11985"/>
  </bookViews>
  <sheets>
    <sheet name="RANG LISTA" sheetId="2" r:id="rId1"/>
    <sheet name="List1" sheetId="4" state="hidden" r:id="rId2"/>
    <sheet name="Sheet3" sheetId="3" state="hidden" r:id="rId3"/>
    <sheet name="List2" sheetId="5" state="hidden" r:id="rId4"/>
  </sheets>
  <calcPr calcId="152511"/>
</workbook>
</file>

<file path=xl/calcChain.xml><?xml version="1.0" encoding="utf-8"?>
<calcChain xmlns="http://schemas.openxmlformats.org/spreadsheetml/2006/main">
  <c r="G54" i="2" l="1"/>
  <c r="D54" i="2"/>
  <c r="G56" i="2" l="1"/>
  <c r="D56" i="2"/>
</calcChain>
</file>

<file path=xl/sharedStrings.xml><?xml version="1.0" encoding="utf-8"?>
<sst xmlns="http://schemas.openxmlformats.org/spreadsheetml/2006/main" count="147" uniqueCount="101">
  <si>
    <t>NAZIV UDRUGE</t>
  </si>
  <si>
    <t xml:space="preserve">ČITAONIČKO DRUŠTVO SELJAČKA SLOGA </t>
  </si>
  <si>
    <t>KUD "MIJAT STOJANOVIĆ"</t>
  </si>
  <si>
    <t>LOVAČKA UDRUGA "JASTREB"</t>
  </si>
  <si>
    <t>NK ŠOKADIJA BABINA GREDA</t>
  </si>
  <si>
    <t>POLJODJELSKA ČITAONICA</t>
  </si>
  <si>
    <t>ŠAHOVSKI KLUB ŠOKADIJA</t>
  </si>
  <si>
    <t>UDRUGA ŽENA BABINA GREDA</t>
  </si>
  <si>
    <t>R.B.</t>
  </si>
  <si>
    <t>1.</t>
  </si>
  <si>
    <t>2.</t>
  </si>
  <si>
    <t>7.</t>
  </si>
  <si>
    <t>6.</t>
  </si>
  <si>
    <t>8.</t>
  </si>
  <si>
    <t>9.</t>
  </si>
  <si>
    <t>5.</t>
  </si>
  <si>
    <t>10.</t>
  </si>
  <si>
    <t>11.</t>
  </si>
  <si>
    <t>12.</t>
  </si>
  <si>
    <t>13.</t>
  </si>
  <si>
    <t>14.</t>
  </si>
  <si>
    <t>4.</t>
  </si>
  <si>
    <t>Napomena:</t>
  </si>
  <si>
    <t>Prag bodova se određuje na 32 bodova.</t>
  </si>
  <si>
    <t>3.</t>
  </si>
  <si>
    <t>15.</t>
  </si>
  <si>
    <t>ČITAONIČKO DRUŠTVO SAVA</t>
  </si>
  <si>
    <t>UDRUGA ZA PROMICANJE I OČUVANJE ŠOKAČKE BAŠTINE "ŠOKADIJA BABINA GREDA"</t>
  </si>
  <si>
    <t>16.</t>
  </si>
  <si>
    <t>EEG - BABOGREDSKI KRUG</t>
  </si>
  <si>
    <t>RANG LISTA PRIJAVLJENIH PROGRAMA / PROJEKATA</t>
  </si>
  <si>
    <t>NAZIV PROGRAMA / PROJEKTA</t>
  </si>
  <si>
    <t>UKUPNO:</t>
  </si>
  <si>
    <t>RASPOLOŽIVO:</t>
  </si>
  <si>
    <t>BOD</t>
  </si>
  <si>
    <t>RAZLIKA (UK - RASP):</t>
  </si>
  <si>
    <t>RANG KULTURA</t>
  </si>
  <si>
    <t>RANG SPORT</t>
  </si>
  <si>
    <t>ODOBRENO KULTURA</t>
  </si>
  <si>
    <t>ODOBRENO SPORT</t>
  </si>
  <si>
    <t>17.</t>
  </si>
  <si>
    <t>VEČERI DR. MATIJE BAČIĆA</t>
  </si>
  <si>
    <t>RAZVOJ I PROMICANJE ŠAHA NA PODRUČJU OPĆINE BABINA GREDA - TURNIR LOVRINČEVO</t>
  </si>
  <si>
    <t>STANARSKI SUSRETI</t>
  </si>
  <si>
    <t>NEMA SELA NAD BABINE GREDE - KULINIJADA</t>
  </si>
  <si>
    <t>18.</t>
  </si>
  <si>
    <t>UDRUGA PČELARA "AMORFA" BABINA GREDA</t>
  </si>
  <si>
    <t>HRVATSKA SELJAČKA ČITAONICA (JELAS)</t>
  </si>
  <si>
    <t>KONJOGOJSTVENA UDRUGA</t>
  </si>
  <si>
    <t>RADIONICA UČENJA ZLATOVEZA, HEKLANJA I ŠTRIKANJA</t>
  </si>
  <si>
    <t>NATJEČAJ ZA 2022.g.</t>
  </si>
  <si>
    <t>STOLNOTENISKI KLUB "ŠOKADIJA"</t>
  </si>
  <si>
    <t>STOLNI TENIS ZA SVAKOGA</t>
  </si>
  <si>
    <t>RIBLJA VEČERA U BABINOJ GREDI</t>
  </si>
  <si>
    <t>OBNOVA KROVIŠTA</t>
  </si>
  <si>
    <t>NABAVA NOVOG NAMJEŠTAJA</t>
  </si>
  <si>
    <t>DOČEK JAHAČA I POKLADNA VEČERA</t>
  </si>
  <si>
    <t>LAPTOP ZA VOĐENJE PAPIROLOGIJE</t>
  </si>
  <si>
    <t>KONJOGOJSKA UDRUGA "BABOGREDSKA KOMPANIJA"</t>
  </si>
  <si>
    <t>EDUKACIJA ČLANOVA UDRUGE U ŠKOLI JAHANJA</t>
  </si>
  <si>
    <t>POKLADNO JAHANJE VEČERA</t>
  </si>
  <si>
    <t>MANIFESTACIJA "KONJIČKI MARATON"</t>
  </si>
  <si>
    <t>PROMICANJE KULTURE U ČITAONICI "BERAVA"</t>
  </si>
  <si>
    <t>ŠRU "DEVERIKA" BABINA GREDA</t>
  </si>
  <si>
    <t>ŠRU "BERAVA" BABINA GREDA</t>
  </si>
  <si>
    <t>SUDJELOVANJE U SPORTSKIM NATJECANJIMA, TE ORGANIZACIJA VLASTITIH KUPOVA</t>
  </si>
  <si>
    <t>PODIZANJE KVALITETE TAKMIČENJA</t>
  </si>
  <si>
    <t>PLAĆE IGRAČIMA</t>
  </si>
  <si>
    <t>NABAVA SPORTSKE OPREME I ODRŽAVANJE IGRALIŠTA</t>
  </si>
  <si>
    <t>UREĐENJE OKOLIŠA ČITAONICE</t>
  </si>
  <si>
    <t>UREĐENJE PROSTORIJA I TERASE ČITAONICE</t>
  </si>
  <si>
    <t>ODRŽAVANJE PROBA UZ PROFESIONALNOG KOREOGRAFA</t>
  </si>
  <si>
    <t>POKLADNE VEČERI 2022.g.</t>
  </si>
  <si>
    <t>ŠOKAČKA RAPSODIJA 2022.g.</t>
  </si>
  <si>
    <t>UDRUGA NOGOMETNIH VETERANA "ŠOKADIJA", BABINA GREDA</t>
  </si>
  <si>
    <t>PROMOCIJA SPORTA I ZDRAVOG NAČINA ŽIVLJENJA</t>
  </si>
  <si>
    <t>OČUVANJE KULTURNIH I TRADICIJSKIH OBIČAJA</t>
  </si>
  <si>
    <t>BEĆARFEST "ALAJ ĆU SE KERIT I BEĆARIT"</t>
  </si>
  <si>
    <t>NASTUP ČIKOŠA - MAĐARSKA</t>
  </si>
  <si>
    <t>41. MANIFESTACIJA KONJI BIJELCI</t>
  </si>
  <si>
    <t>ORGANIZACIJA SAJMA KONJA</t>
  </si>
  <si>
    <t>HRVATSKA ČITAONICA "ČEVATOVO"</t>
  </si>
  <si>
    <t>TEHNOLOŠKA EDUKACIJA GRAĐANA</t>
  </si>
  <si>
    <t>OBRAZOVNI PROGRAMA ZA ČLANOVE UDRUGE</t>
  </si>
  <si>
    <t>UDRUGA "BABOGREDSKE FRAJLE" BABINA GREDA</t>
  </si>
  <si>
    <t>PROGRAM OČUVANJA TRADICIJSKIH VRIJEDNOSTI OPĆINE BABINA GREDA</t>
  </si>
  <si>
    <t>UHBDR INA SLAVONIJA, BABINA GREDA</t>
  </si>
  <si>
    <t>ODRŽAVANJE GODIŠNJE SKUPŠTINE</t>
  </si>
  <si>
    <t>SPORTSKI SUSRETI BRANITELJA ZAK INA</t>
  </si>
  <si>
    <t>ODRŽAVANJE GODIŠNJEG SASTANKA UPRAVNOG ODBORA ZAK INA</t>
  </si>
  <si>
    <t>DRUŠTVO MULTIPLE SKLEROZE VUKOVARSKO-SRIJEMSKE ŽUPANIJE</t>
  </si>
  <si>
    <t>ZAJEDNO ZA OSOBE OBOLJELE OD MULTIPLE SKLEROZE</t>
  </si>
  <si>
    <t>RIBOLOVNA NATJECANJA I UNAPRJEĐENJE RADA UDRUGE</t>
  </si>
  <si>
    <t>19.</t>
  </si>
  <si>
    <t>20.</t>
  </si>
  <si>
    <t>21.</t>
  </si>
  <si>
    <t>22.</t>
  </si>
  <si>
    <t>OBNOVA LOVAČKE KUĆE</t>
  </si>
  <si>
    <t>23.</t>
  </si>
  <si>
    <t>UDRUGA MATICE UMIROVLJENIKA BABINA GREDA</t>
  </si>
  <si>
    <t>ZDRAVLJE I TURIZAM - UMIROVLJENICI SA PODRUČJA OPĆINE BABINA GREDA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</si>
</sst>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kn-41A]_-;\-* #,##0.00\ [$kn-41A]_-;_-* &quot;-&quot;??\ [$kn-41A]_-;_-@_-"/>
    <numFmt numFmtId="165" formatCode="[$-F800]dddd\,\ mmmm\ dd\,\ yyyy"/>
    <numFmt numFmtId="166" formatCode="#,##0.00\ &quot;kn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5" fontId="6" fillId="0" borderId="4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5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165" fontId="6" fillId="0" borderId="43" xfId="0" applyNumberFormat="1" applyFont="1" applyBorder="1" applyAlignment="1">
      <alignment horizontal="center" vertical="center" wrapText="1"/>
    </xf>
    <xf numFmtId="165" fontId="6" fillId="0" borderId="44" xfId="0" applyNumberFormat="1" applyFont="1" applyBorder="1" applyAlignment="1">
      <alignment horizontal="center" vertical="center" wrapText="1"/>
    </xf>
    <xf numFmtId="165" fontId="6" fillId="0" borderId="45" xfId="0" applyNumberFormat="1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5" fontId="6" fillId="2" borderId="2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165" fontId="6" fillId="2" borderId="32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165" fontId="6" fillId="2" borderId="33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5" fontId="6" fillId="2" borderId="28" xfId="0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165" fontId="6" fillId="2" borderId="31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5" fontId="6" fillId="2" borderId="20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center" wrapText="1"/>
    </xf>
    <xf numFmtId="165" fontId="6" fillId="0" borderId="46" xfId="0" applyNumberFormat="1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" fontId="6" fillId="2" borderId="37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6" fontId="6" fillId="2" borderId="13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6" fontId="6" fillId="0" borderId="37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166" fontId="6" fillId="0" borderId="37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B48" sqref="B48:B50"/>
    </sheetView>
  </sheetViews>
  <sheetFormatPr defaultRowHeight="15.75" x14ac:dyDescent="0.25"/>
  <cols>
    <col min="1" max="1" width="4.7109375" style="1" customWidth="1"/>
    <col min="2" max="2" width="22.42578125" style="3" customWidth="1"/>
    <col min="3" max="3" width="20.140625" style="2" customWidth="1"/>
    <col min="4" max="4" width="9" style="9" bestFit="1" customWidth="1"/>
    <col min="5" max="5" width="3.85546875" style="9" bestFit="1" customWidth="1"/>
    <col min="6" max="6" width="7.7109375" style="9" bestFit="1" customWidth="1"/>
    <col min="7" max="7" width="9" style="9" bestFit="1" customWidth="1"/>
    <col min="8" max="8" width="3.85546875" style="9" bestFit="1" customWidth="1"/>
    <col min="9" max="9" width="5.28515625" style="9" bestFit="1" customWidth="1"/>
    <col min="10" max="16384" width="9.140625" style="1"/>
  </cols>
  <sheetData>
    <row r="1" spans="1:14" ht="20.25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</row>
    <row r="2" spans="1:14" ht="20.25" x14ac:dyDescent="0.25">
      <c r="A2" s="25" t="s">
        <v>50</v>
      </c>
      <c r="B2" s="25"/>
      <c r="C2" s="25"/>
      <c r="D2" s="25"/>
      <c r="E2" s="25"/>
      <c r="F2" s="25"/>
      <c r="G2" s="25"/>
      <c r="H2" s="25"/>
      <c r="I2" s="25"/>
    </row>
    <row r="3" spans="1:14" x14ac:dyDescent="0.25">
      <c r="A3" s="24"/>
      <c r="B3" s="24"/>
      <c r="C3" s="24"/>
    </row>
    <row r="4" spans="1:14" ht="15.75" customHeight="1" thickBot="1" x14ac:dyDescent="0.35">
      <c r="A4" s="4"/>
      <c r="B4" s="4"/>
      <c r="C4" s="4"/>
    </row>
    <row r="5" spans="1:14" ht="21.75" thickBot="1" x14ac:dyDescent="0.3">
      <c r="A5" s="91" t="s">
        <v>8</v>
      </c>
      <c r="B5" s="26" t="s">
        <v>0</v>
      </c>
      <c r="C5" s="27" t="s">
        <v>31</v>
      </c>
      <c r="D5" s="92" t="s">
        <v>38</v>
      </c>
      <c r="E5" s="93" t="s">
        <v>34</v>
      </c>
      <c r="F5" s="94" t="s">
        <v>36</v>
      </c>
      <c r="G5" s="95" t="s">
        <v>39</v>
      </c>
      <c r="H5" s="96" t="s">
        <v>34</v>
      </c>
      <c r="I5" s="97" t="s">
        <v>37</v>
      </c>
      <c r="K5" s="7"/>
      <c r="L5" s="7"/>
      <c r="M5" s="7"/>
    </row>
    <row r="6" spans="1:14" ht="21" x14ac:dyDescent="0.25">
      <c r="A6" s="98" t="s">
        <v>9</v>
      </c>
      <c r="B6" s="28" t="s">
        <v>47</v>
      </c>
      <c r="C6" s="29" t="s">
        <v>53</v>
      </c>
      <c r="D6" s="99">
        <v>3000</v>
      </c>
      <c r="E6" s="100">
        <v>35</v>
      </c>
      <c r="F6" s="101" t="s">
        <v>45</v>
      </c>
      <c r="G6" s="102"/>
      <c r="H6" s="102"/>
      <c r="I6" s="103"/>
      <c r="K6" s="12"/>
      <c r="L6" s="12"/>
      <c r="M6" s="12"/>
      <c r="N6" s="10"/>
    </row>
    <row r="7" spans="1:14" ht="21" x14ac:dyDescent="0.25">
      <c r="A7" s="104"/>
      <c r="B7" s="30"/>
      <c r="C7" s="31" t="s">
        <v>56</v>
      </c>
      <c r="D7" s="105">
        <v>1500</v>
      </c>
      <c r="E7" s="106">
        <v>34</v>
      </c>
      <c r="F7" s="107" t="s">
        <v>93</v>
      </c>
      <c r="G7" s="102"/>
      <c r="H7" s="102"/>
      <c r="I7" s="103"/>
      <c r="K7" s="12"/>
      <c r="L7" s="12"/>
      <c r="M7" s="12"/>
      <c r="N7" s="10"/>
    </row>
    <row r="8" spans="1:14" ht="21" x14ac:dyDescent="0.25">
      <c r="A8" s="104"/>
      <c r="B8" s="30"/>
      <c r="C8" s="31" t="s">
        <v>55</v>
      </c>
      <c r="D8" s="105"/>
      <c r="E8" s="106">
        <v>30</v>
      </c>
      <c r="F8" s="107"/>
      <c r="G8" s="102"/>
      <c r="H8" s="102"/>
      <c r="I8" s="103"/>
      <c r="K8" s="12"/>
      <c r="L8" s="12"/>
      <c r="M8" s="12"/>
      <c r="N8" s="10"/>
    </row>
    <row r="9" spans="1:14" ht="21" x14ac:dyDescent="0.25">
      <c r="A9" s="104"/>
      <c r="B9" s="30"/>
      <c r="C9" s="31" t="s">
        <v>57</v>
      </c>
      <c r="D9" s="105"/>
      <c r="E9" s="106">
        <v>25</v>
      </c>
      <c r="F9" s="107"/>
      <c r="G9" s="102"/>
      <c r="H9" s="102"/>
      <c r="I9" s="103"/>
      <c r="K9" s="12"/>
      <c r="L9" s="12"/>
      <c r="M9" s="12"/>
      <c r="N9" s="10"/>
    </row>
    <row r="10" spans="1:14" s="3" customFormat="1" ht="16.5" thickBot="1" x14ac:dyDescent="0.3">
      <c r="A10" s="108"/>
      <c r="B10" s="32"/>
      <c r="C10" s="33" t="s">
        <v>54</v>
      </c>
      <c r="D10" s="109">
        <v>5000</v>
      </c>
      <c r="E10" s="110">
        <v>32</v>
      </c>
      <c r="F10" s="111">
        <v>21</v>
      </c>
      <c r="G10" s="112"/>
      <c r="H10" s="113"/>
      <c r="I10" s="67"/>
      <c r="K10" s="6"/>
      <c r="L10" s="6"/>
      <c r="M10" s="6"/>
      <c r="N10" s="10"/>
    </row>
    <row r="11" spans="1:14" s="3" customFormat="1" x14ac:dyDescent="0.25">
      <c r="A11" s="98" t="s">
        <v>10</v>
      </c>
      <c r="B11" s="34" t="s">
        <v>27</v>
      </c>
      <c r="C11" s="35" t="s">
        <v>43</v>
      </c>
      <c r="D11" s="114">
        <v>25000</v>
      </c>
      <c r="E11" s="115">
        <v>66</v>
      </c>
      <c r="F11" s="116" t="s">
        <v>10</v>
      </c>
      <c r="G11" s="112"/>
      <c r="H11" s="113"/>
      <c r="I11" s="67"/>
      <c r="K11" s="6"/>
      <c r="L11" s="6"/>
      <c r="M11" s="6"/>
      <c r="N11" s="10"/>
    </row>
    <row r="12" spans="1:14" s="3" customFormat="1" ht="21.75" thickBot="1" x14ac:dyDescent="0.3">
      <c r="A12" s="108"/>
      <c r="B12" s="36"/>
      <c r="C12" s="37" t="s">
        <v>77</v>
      </c>
      <c r="D12" s="109">
        <v>25000</v>
      </c>
      <c r="E12" s="110">
        <v>67</v>
      </c>
      <c r="F12" s="111" t="s">
        <v>9</v>
      </c>
      <c r="G12" s="112"/>
      <c r="H12" s="113"/>
      <c r="I12" s="67"/>
      <c r="K12" s="6"/>
      <c r="L12" s="6"/>
      <c r="M12" s="6"/>
      <c r="N12" s="10"/>
    </row>
    <row r="13" spans="1:14" s="3" customFormat="1" ht="21.75" thickBot="1" x14ac:dyDescent="0.3">
      <c r="A13" s="117" t="s">
        <v>24</v>
      </c>
      <c r="B13" s="38" t="s">
        <v>81</v>
      </c>
      <c r="C13" s="39" t="s">
        <v>82</v>
      </c>
      <c r="D13" s="118">
        <v>10000</v>
      </c>
      <c r="E13" s="119">
        <v>49</v>
      </c>
      <c r="F13" s="120" t="s">
        <v>19</v>
      </c>
      <c r="G13" s="112"/>
      <c r="H13" s="113"/>
      <c r="I13" s="67"/>
      <c r="K13" s="6"/>
      <c r="L13" s="6"/>
      <c r="M13" s="6"/>
      <c r="N13" s="10"/>
    </row>
    <row r="14" spans="1:14" ht="21" x14ac:dyDescent="0.25">
      <c r="A14" s="121" t="s">
        <v>21</v>
      </c>
      <c r="B14" s="40" t="s">
        <v>48</v>
      </c>
      <c r="C14" s="41" t="s">
        <v>80</v>
      </c>
      <c r="D14" s="122">
        <v>10000</v>
      </c>
      <c r="E14" s="123">
        <v>45</v>
      </c>
      <c r="F14" s="124" t="s">
        <v>20</v>
      </c>
      <c r="G14" s="125"/>
      <c r="H14" s="126"/>
      <c r="I14" s="127"/>
      <c r="K14" s="12"/>
      <c r="L14" s="12"/>
      <c r="M14" s="12"/>
      <c r="N14" s="10"/>
    </row>
    <row r="15" spans="1:14" ht="21" x14ac:dyDescent="0.25">
      <c r="A15" s="128"/>
      <c r="B15" s="42"/>
      <c r="C15" s="43" t="s">
        <v>78</v>
      </c>
      <c r="D15" s="129">
        <v>30000</v>
      </c>
      <c r="E15" s="130">
        <v>50</v>
      </c>
      <c r="F15" s="131" t="s">
        <v>18</v>
      </c>
      <c r="G15" s="125"/>
      <c r="H15" s="126"/>
      <c r="I15" s="127"/>
      <c r="K15" s="12"/>
      <c r="L15" s="12"/>
      <c r="M15" s="12"/>
      <c r="N15" s="10"/>
    </row>
    <row r="16" spans="1:14" ht="21.75" thickBot="1" x14ac:dyDescent="0.3">
      <c r="A16" s="132"/>
      <c r="B16" s="44"/>
      <c r="C16" s="45" t="s">
        <v>79</v>
      </c>
      <c r="D16" s="133">
        <v>20000</v>
      </c>
      <c r="E16" s="134">
        <v>60</v>
      </c>
      <c r="F16" s="135" t="s">
        <v>11</v>
      </c>
      <c r="G16" s="125"/>
      <c r="H16" s="126"/>
      <c r="I16" s="127"/>
      <c r="K16" s="12"/>
      <c r="L16" s="12"/>
      <c r="M16" s="12"/>
      <c r="N16" s="10"/>
    </row>
    <row r="17" spans="1:14" ht="21" x14ac:dyDescent="0.25">
      <c r="A17" s="98" t="s">
        <v>15</v>
      </c>
      <c r="B17" s="28" t="s">
        <v>58</v>
      </c>
      <c r="C17" s="46" t="s">
        <v>59</v>
      </c>
      <c r="D17" s="122">
        <v>15000</v>
      </c>
      <c r="E17" s="123">
        <v>38</v>
      </c>
      <c r="F17" s="124" t="s">
        <v>40</v>
      </c>
      <c r="G17" s="125"/>
      <c r="H17" s="126"/>
      <c r="I17" s="127"/>
      <c r="K17" s="12"/>
      <c r="L17" s="12"/>
      <c r="M17" s="12"/>
      <c r="N17" s="10"/>
    </row>
    <row r="18" spans="1:14" ht="21" x14ac:dyDescent="0.25">
      <c r="A18" s="104"/>
      <c r="B18" s="30"/>
      <c r="C18" s="47" t="s">
        <v>60</v>
      </c>
      <c r="D18" s="129">
        <v>4000</v>
      </c>
      <c r="E18" s="130">
        <v>33</v>
      </c>
      <c r="F18" s="131" t="s">
        <v>94</v>
      </c>
      <c r="G18" s="125"/>
      <c r="H18" s="126"/>
      <c r="I18" s="127"/>
      <c r="K18" s="12"/>
      <c r="L18" s="12"/>
      <c r="M18" s="12"/>
      <c r="N18" s="10"/>
    </row>
    <row r="19" spans="1:14" ht="21.75" thickBot="1" x14ac:dyDescent="0.3">
      <c r="A19" s="108"/>
      <c r="B19" s="32"/>
      <c r="C19" s="48" t="s">
        <v>61</v>
      </c>
      <c r="D19" s="136">
        <v>15000</v>
      </c>
      <c r="E19" s="110">
        <v>33</v>
      </c>
      <c r="F19" s="137" t="s">
        <v>94</v>
      </c>
      <c r="G19" s="125"/>
      <c r="H19" s="126"/>
      <c r="I19" s="127"/>
      <c r="K19" s="12"/>
      <c r="L19" s="12"/>
      <c r="M19" s="12"/>
      <c r="N19" s="10"/>
    </row>
    <row r="20" spans="1:14" ht="16.5" thickBot="1" x14ac:dyDescent="0.3">
      <c r="A20" s="138" t="s">
        <v>12</v>
      </c>
      <c r="B20" s="49" t="s">
        <v>3</v>
      </c>
      <c r="C20" s="50" t="s">
        <v>97</v>
      </c>
      <c r="D20" s="139"/>
      <c r="E20" s="140"/>
      <c r="F20" s="141"/>
      <c r="G20" s="142">
        <v>15000</v>
      </c>
      <c r="H20" s="143">
        <v>55</v>
      </c>
      <c r="I20" s="144" t="s">
        <v>24</v>
      </c>
      <c r="K20" s="13"/>
      <c r="L20" s="13"/>
      <c r="M20" s="13"/>
      <c r="N20" s="11"/>
    </row>
    <row r="21" spans="1:14" ht="42.75" thickBot="1" x14ac:dyDescent="0.3">
      <c r="A21" s="138" t="s">
        <v>11</v>
      </c>
      <c r="B21" s="49" t="s">
        <v>6</v>
      </c>
      <c r="C21" s="50" t="s">
        <v>42</v>
      </c>
      <c r="D21" s="139"/>
      <c r="E21" s="140"/>
      <c r="F21" s="141"/>
      <c r="G21" s="142">
        <v>23000</v>
      </c>
      <c r="H21" s="143">
        <v>59</v>
      </c>
      <c r="I21" s="144" t="s">
        <v>10</v>
      </c>
      <c r="K21" s="12"/>
      <c r="L21" s="12"/>
      <c r="M21" s="12"/>
      <c r="N21" s="10"/>
    </row>
    <row r="22" spans="1:14" ht="21.75" thickBot="1" x14ac:dyDescent="0.3">
      <c r="A22" s="145" t="s">
        <v>13</v>
      </c>
      <c r="B22" s="51" t="s">
        <v>1</v>
      </c>
      <c r="C22" s="52" t="s">
        <v>62</v>
      </c>
      <c r="D22" s="146">
        <v>7500</v>
      </c>
      <c r="E22" s="147">
        <v>45</v>
      </c>
      <c r="F22" s="148" t="s">
        <v>20</v>
      </c>
      <c r="G22" s="139"/>
      <c r="H22" s="126"/>
      <c r="I22" s="141"/>
      <c r="K22" s="12"/>
      <c r="L22" s="12"/>
      <c r="M22" s="12"/>
      <c r="N22" s="10"/>
    </row>
    <row r="23" spans="1:14" x14ac:dyDescent="0.25">
      <c r="A23" s="149" t="s">
        <v>14</v>
      </c>
      <c r="B23" s="53" t="s">
        <v>4</v>
      </c>
      <c r="C23" s="54" t="s">
        <v>67</v>
      </c>
      <c r="D23" s="139"/>
      <c r="E23" s="140"/>
      <c r="F23" s="141"/>
      <c r="G23" s="150">
        <v>150000</v>
      </c>
      <c r="H23" s="151">
        <v>47</v>
      </c>
      <c r="I23" s="152" t="s">
        <v>12</v>
      </c>
      <c r="K23" s="12"/>
      <c r="L23" s="12"/>
      <c r="M23" s="12"/>
      <c r="N23" s="10"/>
    </row>
    <row r="24" spans="1:14" ht="21" x14ac:dyDescent="0.25">
      <c r="A24" s="153"/>
      <c r="B24" s="55"/>
      <c r="C24" s="56" t="s">
        <v>66</v>
      </c>
      <c r="D24" s="139"/>
      <c r="E24" s="140"/>
      <c r="F24" s="141"/>
      <c r="G24" s="154">
        <v>80000</v>
      </c>
      <c r="H24" s="155">
        <v>50</v>
      </c>
      <c r="I24" s="156" t="s">
        <v>15</v>
      </c>
      <c r="K24" s="12"/>
      <c r="L24" s="12"/>
      <c r="M24" s="12"/>
      <c r="N24" s="10"/>
    </row>
    <row r="25" spans="1:14" ht="21.75" thickBot="1" x14ac:dyDescent="0.3">
      <c r="A25" s="157"/>
      <c r="B25" s="57"/>
      <c r="C25" s="58" t="s">
        <v>68</v>
      </c>
      <c r="D25" s="139"/>
      <c r="E25" s="140"/>
      <c r="F25" s="141"/>
      <c r="G25" s="158">
        <v>50000</v>
      </c>
      <c r="H25" s="159">
        <v>46</v>
      </c>
      <c r="I25" s="160" t="s">
        <v>11</v>
      </c>
      <c r="K25" s="12"/>
      <c r="L25" s="12"/>
      <c r="M25" s="12"/>
      <c r="N25" s="10"/>
    </row>
    <row r="26" spans="1:14" ht="32.25" thickBot="1" x14ac:dyDescent="0.3">
      <c r="A26" s="161" t="s">
        <v>16</v>
      </c>
      <c r="B26" s="59" t="s">
        <v>74</v>
      </c>
      <c r="C26" s="60" t="s">
        <v>75</v>
      </c>
      <c r="D26" s="139"/>
      <c r="E26" s="140"/>
      <c r="F26" s="141"/>
      <c r="G26" s="150">
        <v>6000</v>
      </c>
      <c r="H26" s="151">
        <v>52</v>
      </c>
      <c r="I26" s="152" t="s">
        <v>21</v>
      </c>
      <c r="K26" s="12"/>
      <c r="L26" s="12"/>
      <c r="M26" s="12"/>
      <c r="N26" s="10"/>
    </row>
    <row r="27" spans="1:14" ht="32.25" thickBot="1" x14ac:dyDescent="0.3">
      <c r="A27" s="145" t="s">
        <v>17</v>
      </c>
      <c r="B27" s="51" t="s">
        <v>7</v>
      </c>
      <c r="C27" s="61" t="s">
        <v>49</v>
      </c>
      <c r="D27" s="162">
        <v>6000</v>
      </c>
      <c r="E27" s="147">
        <v>52</v>
      </c>
      <c r="F27" s="163" t="s">
        <v>17</v>
      </c>
      <c r="G27" s="125"/>
      <c r="H27" s="126"/>
      <c r="I27" s="127"/>
      <c r="K27" s="12"/>
      <c r="L27" s="12"/>
      <c r="M27" s="12"/>
      <c r="N27" s="10"/>
    </row>
    <row r="28" spans="1:14" x14ac:dyDescent="0.25">
      <c r="A28" s="98" t="s">
        <v>18</v>
      </c>
      <c r="B28" s="62" t="s">
        <v>2</v>
      </c>
      <c r="C28" s="46" t="s">
        <v>72</v>
      </c>
      <c r="D28" s="122">
        <v>6000</v>
      </c>
      <c r="E28" s="123">
        <v>54</v>
      </c>
      <c r="F28" s="124" t="s">
        <v>14</v>
      </c>
      <c r="G28" s="125"/>
      <c r="H28" s="126"/>
      <c r="I28" s="127"/>
      <c r="K28" s="12"/>
      <c r="L28" s="12"/>
      <c r="M28" s="12"/>
      <c r="N28" s="10"/>
    </row>
    <row r="29" spans="1:14" x14ac:dyDescent="0.25">
      <c r="A29" s="104"/>
      <c r="B29" s="63"/>
      <c r="C29" s="47" t="s">
        <v>41</v>
      </c>
      <c r="D29" s="129">
        <v>10000</v>
      </c>
      <c r="E29" s="130">
        <v>53</v>
      </c>
      <c r="F29" s="131" t="s">
        <v>16</v>
      </c>
      <c r="G29" s="125"/>
      <c r="H29" s="126"/>
      <c r="I29" s="127"/>
      <c r="K29" s="12"/>
      <c r="L29" s="12"/>
      <c r="M29" s="12"/>
      <c r="N29" s="10"/>
    </row>
    <row r="30" spans="1:14" ht="31.5" x14ac:dyDescent="0.25">
      <c r="A30" s="104"/>
      <c r="B30" s="63"/>
      <c r="C30" s="47" t="s">
        <v>71</v>
      </c>
      <c r="D30" s="129">
        <v>10000</v>
      </c>
      <c r="E30" s="130">
        <v>42</v>
      </c>
      <c r="F30" s="131" t="s">
        <v>25</v>
      </c>
      <c r="G30" s="125"/>
      <c r="H30" s="126"/>
      <c r="I30" s="127"/>
      <c r="K30" s="12"/>
      <c r="L30" s="12"/>
      <c r="M30" s="12"/>
      <c r="N30" s="10"/>
    </row>
    <row r="31" spans="1:14" ht="16.5" thickBot="1" x14ac:dyDescent="0.3">
      <c r="A31" s="108"/>
      <c r="B31" s="64"/>
      <c r="C31" s="48" t="s">
        <v>73</v>
      </c>
      <c r="D31" s="136">
        <v>9000</v>
      </c>
      <c r="E31" s="110">
        <v>52</v>
      </c>
      <c r="F31" s="137" t="s">
        <v>17</v>
      </c>
      <c r="G31" s="125"/>
      <c r="H31" s="126"/>
      <c r="I31" s="127"/>
      <c r="K31" s="12"/>
      <c r="L31" s="12"/>
      <c r="M31" s="12"/>
      <c r="N31" s="10"/>
    </row>
    <row r="32" spans="1:14" ht="22.5" customHeight="1" x14ac:dyDescent="0.25">
      <c r="A32" s="149" t="s">
        <v>19</v>
      </c>
      <c r="B32" s="53" t="s">
        <v>63</v>
      </c>
      <c r="C32" s="65" t="s">
        <v>65</v>
      </c>
      <c r="D32" s="139"/>
      <c r="E32" s="140"/>
      <c r="F32" s="141"/>
      <c r="G32" s="164">
        <v>17000</v>
      </c>
      <c r="H32" s="165">
        <v>42</v>
      </c>
      <c r="I32" s="166" t="s">
        <v>13</v>
      </c>
      <c r="J32" s="23"/>
      <c r="K32" s="20"/>
      <c r="L32" s="20"/>
      <c r="M32" s="20"/>
      <c r="N32" s="21"/>
    </row>
    <row r="33" spans="1:14" x14ac:dyDescent="0.25">
      <c r="A33" s="153"/>
      <c r="B33" s="55"/>
      <c r="C33" s="65"/>
      <c r="D33" s="139"/>
      <c r="E33" s="140"/>
      <c r="F33" s="141"/>
      <c r="G33" s="167"/>
      <c r="H33" s="168"/>
      <c r="I33" s="169"/>
      <c r="J33" s="23"/>
      <c r="K33" s="20"/>
      <c r="L33" s="20"/>
      <c r="M33" s="20"/>
      <c r="N33" s="21"/>
    </row>
    <row r="34" spans="1:14" ht="16.5" thickBot="1" x14ac:dyDescent="0.3">
      <c r="A34" s="157"/>
      <c r="B34" s="57"/>
      <c r="C34" s="66"/>
      <c r="D34" s="139"/>
      <c r="E34" s="140"/>
      <c r="F34" s="141"/>
      <c r="G34" s="170"/>
      <c r="H34" s="171"/>
      <c r="I34" s="172"/>
      <c r="J34" s="23"/>
      <c r="K34" s="20"/>
      <c r="L34" s="20"/>
      <c r="M34" s="20"/>
      <c r="N34" s="21"/>
    </row>
    <row r="35" spans="1:14" s="19" customFormat="1" x14ac:dyDescent="0.25">
      <c r="A35" s="173"/>
      <c r="B35" s="67"/>
      <c r="C35" s="68"/>
      <c r="D35" s="139"/>
      <c r="E35" s="113"/>
      <c r="F35" s="141"/>
      <c r="G35" s="139"/>
      <c r="H35" s="126"/>
      <c r="I35" s="141"/>
      <c r="J35" s="17"/>
      <c r="K35" s="5"/>
      <c r="L35" s="5"/>
      <c r="M35" s="5"/>
      <c r="N35" s="18"/>
    </row>
    <row r="36" spans="1:14" s="19" customFormat="1" x14ac:dyDescent="0.25">
      <c r="A36" s="173"/>
      <c r="B36" s="67"/>
      <c r="C36" s="68"/>
      <c r="D36" s="139"/>
      <c r="E36" s="113"/>
      <c r="F36" s="141"/>
      <c r="G36" s="139"/>
      <c r="H36" s="126"/>
      <c r="I36" s="141"/>
      <c r="J36" s="17"/>
      <c r="K36" s="5"/>
      <c r="L36" s="5"/>
      <c r="M36" s="5"/>
      <c r="N36" s="18"/>
    </row>
    <row r="37" spans="1:14" s="19" customFormat="1" ht="16.5" thickBot="1" x14ac:dyDescent="0.3">
      <c r="A37" s="173"/>
      <c r="B37" s="67"/>
      <c r="C37" s="68"/>
      <c r="D37" s="139"/>
      <c r="E37" s="113"/>
      <c r="F37" s="141"/>
      <c r="G37" s="139"/>
      <c r="H37" s="126"/>
      <c r="I37" s="141"/>
      <c r="J37" s="17"/>
      <c r="K37" s="5"/>
      <c r="L37" s="5"/>
      <c r="M37" s="5"/>
      <c r="N37" s="18"/>
    </row>
    <row r="38" spans="1:14" s="19" customFormat="1" ht="21.75" thickBot="1" x14ac:dyDescent="0.3">
      <c r="A38" s="91" t="s">
        <v>8</v>
      </c>
      <c r="B38" s="26" t="s">
        <v>0</v>
      </c>
      <c r="C38" s="27" t="s">
        <v>31</v>
      </c>
      <c r="D38" s="92" t="s">
        <v>38</v>
      </c>
      <c r="E38" s="93" t="s">
        <v>34</v>
      </c>
      <c r="F38" s="94" t="s">
        <v>36</v>
      </c>
      <c r="G38" s="95" t="s">
        <v>39</v>
      </c>
      <c r="H38" s="96" t="s">
        <v>34</v>
      </c>
      <c r="I38" s="97" t="s">
        <v>37</v>
      </c>
      <c r="J38" s="17"/>
      <c r="K38" s="5"/>
      <c r="L38" s="5"/>
      <c r="M38" s="5"/>
      <c r="N38" s="18"/>
    </row>
    <row r="39" spans="1:14" ht="32.25" thickBot="1" x14ac:dyDescent="0.3">
      <c r="A39" s="138" t="s">
        <v>20</v>
      </c>
      <c r="B39" s="69" t="s">
        <v>64</v>
      </c>
      <c r="C39" s="70" t="s">
        <v>92</v>
      </c>
      <c r="D39" s="139"/>
      <c r="E39" s="140"/>
      <c r="F39" s="141"/>
      <c r="G39" s="142">
        <v>15000</v>
      </c>
      <c r="H39" s="143">
        <v>47</v>
      </c>
      <c r="I39" s="144" t="s">
        <v>12</v>
      </c>
      <c r="K39" s="12"/>
      <c r="L39" s="12"/>
      <c r="M39" s="12"/>
      <c r="N39" s="10"/>
    </row>
    <row r="40" spans="1:14" ht="32.25" thickBot="1" x14ac:dyDescent="0.3">
      <c r="A40" s="117" t="s">
        <v>25</v>
      </c>
      <c r="B40" s="38" t="s">
        <v>84</v>
      </c>
      <c r="C40" s="37" t="s">
        <v>85</v>
      </c>
      <c r="D40" s="122">
        <v>11000</v>
      </c>
      <c r="E40" s="123">
        <v>62</v>
      </c>
      <c r="F40" s="124" t="s">
        <v>12</v>
      </c>
      <c r="G40" s="125"/>
      <c r="H40" s="174"/>
      <c r="I40" s="127"/>
      <c r="K40" s="12"/>
      <c r="L40" s="12"/>
      <c r="M40" s="12"/>
      <c r="N40" s="10"/>
    </row>
    <row r="41" spans="1:14" ht="21" x14ac:dyDescent="0.25">
      <c r="A41" s="98" t="s">
        <v>28</v>
      </c>
      <c r="B41" s="34" t="s">
        <v>5</v>
      </c>
      <c r="C41" s="71" t="s">
        <v>69</v>
      </c>
      <c r="D41" s="122">
        <v>2000</v>
      </c>
      <c r="E41" s="123">
        <v>42</v>
      </c>
      <c r="F41" s="124" t="s">
        <v>25</v>
      </c>
      <c r="G41" s="125"/>
      <c r="H41" s="174"/>
      <c r="I41" s="127"/>
      <c r="K41" s="12"/>
      <c r="L41" s="12"/>
      <c r="M41" s="12"/>
      <c r="N41" s="10"/>
    </row>
    <row r="42" spans="1:14" ht="21.75" thickBot="1" x14ac:dyDescent="0.3">
      <c r="A42" s="108"/>
      <c r="B42" s="36"/>
      <c r="C42" s="72" t="s">
        <v>70</v>
      </c>
      <c r="D42" s="133">
        <v>5000</v>
      </c>
      <c r="E42" s="134">
        <v>45</v>
      </c>
      <c r="F42" s="135" t="s">
        <v>20</v>
      </c>
      <c r="G42" s="125"/>
      <c r="H42" s="174"/>
      <c r="I42" s="127"/>
      <c r="K42" s="12"/>
      <c r="L42" s="12"/>
      <c r="M42" s="12"/>
      <c r="N42" s="10"/>
    </row>
    <row r="43" spans="1:14" ht="21.75" thickBot="1" x14ac:dyDescent="0.3">
      <c r="A43" s="117" t="s">
        <v>40</v>
      </c>
      <c r="B43" s="38" t="s">
        <v>26</v>
      </c>
      <c r="C43" s="73" t="s">
        <v>76</v>
      </c>
      <c r="D43" s="175">
        <v>15000</v>
      </c>
      <c r="E43" s="176">
        <v>59</v>
      </c>
      <c r="F43" s="177" t="s">
        <v>13</v>
      </c>
      <c r="G43" s="125"/>
      <c r="H43" s="174"/>
      <c r="I43" s="127"/>
      <c r="K43" s="12"/>
      <c r="L43" s="12"/>
      <c r="M43" s="12"/>
      <c r="N43" s="10"/>
    </row>
    <row r="44" spans="1:14" ht="21.75" thickBot="1" x14ac:dyDescent="0.3">
      <c r="A44" s="117" t="s">
        <v>45</v>
      </c>
      <c r="B44" s="38" t="s">
        <v>29</v>
      </c>
      <c r="C44" s="74" t="s">
        <v>44</v>
      </c>
      <c r="D44" s="175">
        <v>29000</v>
      </c>
      <c r="E44" s="176">
        <v>65</v>
      </c>
      <c r="F44" s="177" t="s">
        <v>24</v>
      </c>
      <c r="G44" s="125"/>
      <c r="H44" s="174"/>
      <c r="I44" s="127"/>
      <c r="K44" s="12"/>
      <c r="L44" s="12"/>
      <c r="M44" s="12"/>
      <c r="N44" s="10"/>
    </row>
    <row r="45" spans="1:14" ht="21" x14ac:dyDescent="0.25">
      <c r="A45" s="98" t="s">
        <v>93</v>
      </c>
      <c r="B45" s="28" t="s">
        <v>86</v>
      </c>
      <c r="C45" s="29" t="s">
        <v>87</v>
      </c>
      <c r="D45" s="122">
        <v>2000</v>
      </c>
      <c r="E45" s="123">
        <v>40</v>
      </c>
      <c r="F45" s="124" t="s">
        <v>28</v>
      </c>
      <c r="G45" s="125"/>
      <c r="H45" s="174"/>
      <c r="I45" s="127"/>
      <c r="K45" s="12"/>
      <c r="L45" s="12"/>
      <c r="M45" s="12"/>
      <c r="N45" s="10"/>
    </row>
    <row r="46" spans="1:14" ht="21" x14ac:dyDescent="0.25">
      <c r="A46" s="104"/>
      <c r="B46" s="30"/>
      <c r="C46" s="31" t="s">
        <v>88</v>
      </c>
      <c r="D46" s="129">
        <v>2000</v>
      </c>
      <c r="E46" s="130">
        <v>33</v>
      </c>
      <c r="F46" s="131" t="s">
        <v>94</v>
      </c>
      <c r="G46" s="125"/>
      <c r="H46" s="174"/>
      <c r="I46" s="127"/>
      <c r="K46" s="12"/>
      <c r="L46" s="12"/>
      <c r="M46" s="12"/>
      <c r="N46" s="10"/>
    </row>
    <row r="47" spans="1:14" ht="32.25" thickBot="1" x14ac:dyDescent="0.3">
      <c r="A47" s="108"/>
      <c r="B47" s="32"/>
      <c r="C47" s="75" t="s">
        <v>89</v>
      </c>
      <c r="D47" s="136"/>
      <c r="E47" s="110">
        <v>29</v>
      </c>
      <c r="F47" s="137"/>
      <c r="G47" s="125"/>
      <c r="H47" s="174"/>
      <c r="I47" s="127"/>
      <c r="K47" s="12"/>
      <c r="L47" s="12"/>
      <c r="M47" s="12"/>
      <c r="N47" s="10"/>
    </row>
    <row r="48" spans="1:14" x14ac:dyDescent="0.25">
      <c r="A48" s="98" t="s">
        <v>94</v>
      </c>
      <c r="B48" s="76" t="s">
        <v>90</v>
      </c>
      <c r="C48" s="77" t="s">
        <v>91</v>
      </c>
      <c r="D48" s="178">
        <v>5000</v>
      </c>
      <c r="E48" s="179">
        <v>64</v>
      </c>
      <c r="F48" s="180" t="s">
        <v>21</v>
      </c>
      <c r="G48" s="181"/>
      <c r="H48" s="182"/>
      <c r="I48" s="183"/>
      <c r="J48" s="22"/>
      <c r="K48" s="20"/>
      <c r="L48" s="20"/>
      <c r="M48" s="20"/>
      <c r="N48" s="21"/>
    </row>
    <row r="49" spans="1:14" x14ac:dyDescent="0.25">
      <c r="A49" s="104"/>
      <c r="B49" s="78"/>
      <c r="C49" s="79"/>
      <c r="D49" s="184"/>
      <c r="E49" s="185"/>
      <c r="F49" s="186"/>
      <c r="G49" s="181"/>
      <c r="H49" s="182"/>
      <c r="I49" s="183"/>
      <c r="J49" s="22"/>
      <c r="K49" s="20"/>
      <c r="L49" s="20"/>
      <c r="M49" s="20"/>
      <c r="N49" s="21"/>
    </row>
    <row r="50" spans="1:14" ht="16.5" thickBot="1" x14ac:dyDescent="0.3">
      <c r="A50" s="108"/>
      <c r="B50" s="80"/>
      <c r="C50" s="81"/>
      <c r="D50" s="187"/>
      <c r="E50" s="188"/>
      <c r="F50" s="189"/>
      <c r="G50" s="181"/>
      <c r="H50" s="182"/>
      <c r="I50" s="183"/>
      <c r="J50" s="22"/>
      <c r="K50" s="20"/>
      <c r="L50" s="20"/>
      <c r="M50" s="20"/>
      <c r="N50" s="21"/>
    </row>
    <row r="51" spans="1:14" ht="42.75" thickBot="1" x14ac:dyDescent="0.3">
      <c r="A51" s="190" t="s">
        <v>95</v>
      </c>
      <c r="B51" s="82" t="s">
        <v>99</v>
      </c>
      <c r="C51" s="83" t="s">
        <v>100</v>
      </c>
      <c r="D51" s="191">
        <v>9000</v>
      </c>
      <c r="E51" s="119">
        <v>54</v>
      </c>
      <c r="F51" s="192" t="s">
        <v>14</v>
      </c>
      <c r="G51" s="125"/>
      <c r="H51" s="174"/>
      <c r="I51" s="127"/>
      <c r="J51" s="16"/>
      <c r="K51" s="15"/>
      <c r="L51" s="15"/>
      <c r="M51" s="15"/>
      <c r="N51" s="14"/>
    </row>
    <row r="52" spans="1:14" ht="21.75" thickBot="1" x14ac:dyDescent="0.3">
      <c r="A52" s="117" t="s">
        <v>96</v>
      </c>
      <c r="B52" s="38" t="s">
        <v>46</v>
      </c>
      <c r="C52" s="84" t="s">
        <v>83</v>
      </c>
      <c r="D52" s="191">
        <v>8000</v>
      </c>
      <c r="E52" s="119">
        <v>63</v>
      </c>
      <c r="F52" s="192" t="s">
        <v>15</v>
      </c>
      <c r="G52" s="125"/>
      <c r="H52" s="174"/>
      <c r="I52" s="127"/>
      <c r="K52" s="12"/>
      <c r="L52" s="12"/>
      <c r="M52" s="12"/>
      <c r="N52" s="10"/>
    </row>
    <row r="53" spans="1:14" ht="21.75" thickBot="1" x14ac:dyDescent="0.3">
      <c r="A53" s="138" t="s">
        <v>98</v>
      </c>
      <c r="B53" s="49" t="s">
        <v>51</v>
      </c>
      <c r="C53" s="85" t="s">
        <v>52</v>
      </c>
      <c r="D53" s="193"/>
      <c r="E53" s="194"/>
      <c r="F53" s="195"/>
      <c r="G53" s="142">
        <v>25000</v>
      </c>
      <c r="H53" s="143">
        <v>67</v>
      </c>
      <c r="I53" s="144" t="s">
        <v>9</v>
      </c>
      <c r="K53" s="12"/>
      <c r="L53" s="12"/>
      <c r="M53" s="12"/>
      <c r="N53" s="10"/>
    </row>
    <row r="54" spans="1:14" ht="16.5" thickBot="1" x14ac:dyDescent="0.3">
      <c r="A54" s="196"/>
      <c r="B54" s="86" t="s">
        <v>32</v>
      </c>
      <c r="C54" s="87"/>
      <c r="D54" s="197">
        <f>SUM(D6:D53)</f>
        <v>300000</v>
      </c>
      <c r="E54" s="174"/>
      <c r="F54" s="127"/>
      <c r="G54" s="198">
        <f>SUM(G6:G53)</f>
        <v>381000</v>
      </c>
      <c r="H54" s="174"/>
      <c r="I54" s="127"/>
      <c r="K54" s="7"/>
      <c r="L54" s="12"/>
      <c r="M54" s="12"/>
    </row>
    <row r="55" spans="1:14" x14ac:dyDescent="0.25">
      <c r="A55" s="196"/>
      <c r="B55" s="88" t="s">
        <v>33</v>
      </c>
      <c r="C55" s="89"/>
      <c r="D55" s="199">
        <v>300000</v>
      </c>
      <c r="E55" s="200"/>
      <c r="F55" s="200"/>
      <c r="G55" s="199">
        <v>420000</v>
      </c>
      <c r="H55" s="127"/>
      <c r="I55" s="127"/>
      <c r="K55" s="7"/>
      <c r="L55" s="12"/>
      <c r="M55" s="12"/>
    </row>
    <row r="56" spans="1:14" ht="16.5" thickBot="1" x14ac:dyDescent="0.3">
      <c r="A56" s="196"/>
      <c r="B56" s="90" t="s">
        <v>35</v>
      </c>
      <c r="C56" s="89"/>
      <c r="D56" s="201">
        <f>SUM(D54-D55)</f>
        <v>0</v>
      </c>
      <c r="E56" s="200"/>
      <c r="F56" s="200"/>
      <c r="G56" s="201">
        <f>SUM(G54-G55)</f>
        <v>-39000</v>
      </c>
      <c r="H56" s="127"/>
      <c r="I56" s="127"/>
      <c r="K56" s="7"/>
      <c r="L56" s="12"/>
      <c r="M56" s="12"/>
    </row>
    <row r="57" spans="1:14" x14ac:dyDescent="0.25">
      <c r="A57" s="1" t="s">
        <v>22</v>
      </c>
    </row>
    <row r="58" spans="1:14" x14ac:dyDescent="0.25">
      <c r="A58" s="1" t="s">
        <v>23</v>
      </c>
    </row>
    <row r="63" spans="1:14" x14ac:dyDescent="0.25">
      <c r="A63" s="8"/>
      <c r="B63" s="1"/>
      <c r="C63" s="1"/>
    </row>
    <row r="64" spans="1:14" x14ac:dyDescent="0.25">
      <c r="A64" s="8"/>
      <c r="B64" s="1"/>
      <c r="C64" s="1"/>
    </row>
  </sheetData>
  <mergeCells count="44">
    <mergeCell ref="B45:B47"/>
    <mergeCell ref="A45:A47"/>
    <mergeCell ref="B41:B42"/>
    <mergeCell ref="A41:A42"/>
    <mergeCell ref="B23:B25"/>
    <mergeCell ref="A23:A25"/>
    <mergeCell ref="A32:A34"/>
    <mergeCell ref="B32:B34"/>
    <mergeCell ref="A3:C3"/>
    <mergeCell ref="A1:I1"/>
    <mergeCell ref="A2:I2"/>
    <mergeCell ref="B28:B31"/>
    <mergeCell ref="A28:A31"/>
    <mergeCell ref="B11:B12"/>
    <mergeCell ref="A11:A12"/>
    <mergeCell ref="B14:B16"/>
    <mergeCell ref="A14:A16"/>
    <mergeCell ref="A6:A10"/>
    <mergeCell ref="B6:B10"/>
    <mergeCell ref="A17:A19"/>
    <mergeCell ref="B17:B19"/>
    <mergeCell ref="C32:C34"/>
    <mergeCell ref="G32:G34"/>
    <mergeCell ref="H32:H34"/>
    <mergeCell ref="I32:I34"/>
    <mergeCell ref="N32:N34"/>
    <mergeCell ref="L32:L34"/>
    <mergeCell ref="J32:J34"/>
    <mergeCell ref="K32:K34"/>
    <mergeCell ref="M32:M34"/>
    <mergeCell ref="A48:A50"/>
    <mergeCell ref="B48:B50"/>
    <mergeCell ref="C48:C50"/>
    <mergeCell ref="D48:D50"/>
    <mergeCell ref="E48:E50"/>
    <mergeCell ref="F48:F50"/>
    <mergeCell ref="K48:K50"/>
    <mergeCell ref="N48:N50"/>
    <mergeCell ref="L48:L50"/>
    <mergeCell ref="J48:J50"/>
    <mergeCell ref="H48:H50"/>
    <mergeCell ref="M48:M50"/>
    <mergeCell ref="I48:I50"/>
    <mergeCell ref="G48:G5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RANG LISTA</vt:lpstr>
      <vt:lpstr>List1</vt:lpstr>
      <vt:lpstr>Sheet3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2022-02-17T09:03:42Z</dcterms:modified>
</cp:coreProperties>
</file>