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 O S A O\OPĆINSKO VIJEĆE\PRIPREMA ZA SJEDNICE 2019.g\PRIPREMA ZA 20. SJEDNICU OV OBG\PRIPREMA ZA 20. SJEDNICU OV OBG\"/>
    </mc:Choice>
  </mc:AlternateContent>
  <bookViews>
    <workbookView xWindow="0" yWindow="0" windowWidth="25200" windowHeight="1198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G57" i="1" l="1"/>
  <c r="F57" i="1"/>
  <c r="E57" i="1"/>
  <c r="H57" i="1" s="1"/>
  <c r="H56" i="1"/>
  <c r="H55" i="1"/>
  <c r="H54" i="1"/>
  <c r="H53" i="1"/>
  <c r="H52" i="1"/>
  <c r="H51" i="1"/>
  <c r="H50" i="1"/>
  <c r="H47" i="1"/>
  <c r="H46" i="1"/>
  <c r="H45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<sst xmlns="http://schemas.openxmlformats.org/spreadsheetml/2006/main" count="61" uniqueCount="44">
  <si>
    <t>Općina Babina Greda</t>
  </si>
  <si>
    <t>PLAN RAZVOJNIH PROGRAMA za razdoblje 2020-2022.</t>
  </si>
  <si>
    <t>BROJ</t>
  </si>
  <si>
    <t>KONTA</t>
  </si>
  <si>
    <t>INVESTICIJA / KAPITALNA POMOĆ /KAPITALNA DONACIJA</t>
  </si>
  <si>
    <t>Naziv cilja</t>
  </si>
  <si>
    <t>Naziv mjere</t>
  </si>
  <si>
    <t xml:space="preserve">PLANIRANO </t>
  </si>
  <si>
    <t>UKUPNO</t>
  </si>
  <si>
    <t>CILJ 1. KONKURENTNO GOSPODARSTVO</t>
  </si>
  <si>
    <t>Mjera 1.3.2. Jačanje infrastrukture u kulturi, turizmu i sportu</t>
  </si>
  <si>
    <t>K100417 Infrastruktura u sportu</t>
  </si>
  <si>
    <t>IZVOR 1.1. Opći prihodi i primici</t>
  </si>
  <si>
    <t>Ograda na igralištu</t>
  </si>
  <si>
    <t>K100420 Eko-etno ulica Kladavac</t>
  </si>
  <si>
    <t>Rashodi za nabavu proizvedene dugotrajne imovine</t>
  </si>
  <si>
    <t>Mjera 3.1.1. Izgradanja/ modernizacija komunalne infrastrukture</t>
  </si>
  <si>
    <t>K100309 Dodatna ulaganja na građevinski m objektima</t>
  </si>
  <si>
    <t>Dodatna ulaganja na građevinskim objektima</t>
  </si>
  <si>
    <t>K100405 Izgradnja trga</t>
  </si>
  <si>
    <t>Rashodi za nabavu neproizvedene dugotrajne imovine</t>
  </si>
  <si>
    <t>K100413 Komunalna infrastruktura do zone</t>
  </si>
  <si>
    <t>IZVOR 4.1. Pomoći</t>
  </si>
  <si>
    <t>Ceste</t>
  </si>
  <si>
    <t>K100415 Projekt uređenja groblja</t>
  </si>
  <si>
    <t>Građevinski objekti</t>
  </si>
  <si>
    <t>K100418 Izgradnja nogostupa</t>
  </si>
  <si>
    <t>A100310 Reciklažno dvorište</t>
  </si>
  <si>
    <t>Reciklažno dvorište</t>
  </si>
  <si>
    <t>K100421 Rekonstrukcija cesta</t>
  </si>
  <si>
    <t>IZVOR 6.1. Prihod od nefinancijske imovine i nadoknade šteta</t>
  </si>
  <si>
    <t>A100701 Poticanje razvoja poljop.  i sred.poduzetništva</t>
  </si>
  <si>
    <t>CILJ 2  . RAZVIJENE TEMELJNE USLUGE</t>
  </si>
  <si>
    <t xml:space="preserve">Mjera 2.1.1. Stvaranje uvjeta za kvalitetan predškolski odgoj </t>
  </si>
  <si>
    <t>IZVORI FINANCIRANJA UKUPNO</t>
  </si>
  <si>
    <t>K100104 Izgradnja dječjeg vrtića</t>
  </si>
  <si>
    <t>Mjera 2.1.2. Poboljšanje uvjeta osnovnopkolskog obrazovanja</t>
  </si>
  <si>
    <t>K100401 Sufinanciranje izgradnje sport. školske dvorane</t>
  </si>
  <si>
    <t>IZVOR 7.1. Namjenski primici od zaduživanja</t>
  </si>
  <si>
    <t>Financijski rashodi</t>
  </si>
  <si>
    <t>Izdaci za otplatu glavnice primljenih kredita</t>
  </si>
  <si>
    <t>Mjera 3.1.4. Jačanje energetske infrastrukture</t>
  </si>
  <si>
    <t>K100403 Rekonstrukcija niskonaponske mreže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</si>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</sst>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Border="1"/>
    <xf numFmtId="0" fontId="1" fillId="0" borderId="0" xfId="0" applyFont="1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wrapText="1"/>
    </xf>
    <xf numFmtId="0" fontId="1" fillId="2" borderId="1" xfId="0" applyFont="1" applyFill="1" applyBorder="1"/>
    <xf numFmtId="0" fontId="1" fillId="2" borderId="2" xfId="0" quotePrefix="1" applyFont="1" applyFill="1" applyBorder="1"/>
    <xf numFmtId="0" fontId="4" fillId="2" borderId="2" xfId="0" quotePrefix="1" applyFont="1" applyFill="1" applyBorder="1" applyAlignment="1">
      <alignment wrapText="1"/>
    </xf>
    <xf numFmtId="0" fontId="4" fillId="2" borderId="1" xfId="0" applyFont="1" applyFill="1" applyBorder="1"/>
    <xf numFmtId="0" fontId="4" fillId="2" borderId="2" xfId="0" applyFont="1" applyFill="1" applyBorder="1"/>
    <xf numFmtId="0" fontId="1" fillId="0" borderId="5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4" fontId="5" fillId="0" borderId="6" xfId="0" applyNumberFormat="1" applyFont="1" applyBorder="1" applyAlignment="1">
      <alignment wrapText="1"/>
    </xf>
    <xf numFmtId="4" fontId="5" fillId="0" borderId="7" xfId="0" applyNumberFormat="1" applyFont="1" applyBorder="1" applyAlignment="1">
      <alignment wrapText="1"/>
    </xf>
    <xf numFmtId="0" fontId="6" fillId="0" borderId="5" xfId="0" applyFont="1" applyBorder="1" applyAlignment="1">
      <alignment horizontal="left" wrapText="1"/>
    </xf>
    <xf numFmtId="0" fontId="7" fillId="0" borderId="5" xfId="0" applyFont="1" applyBorder="1" applyAlignment="1">
      <alignment wrapText="1"/>
    </xf>
    <xf numFmtId="0" fontId="0" fillId="0" borderId="5" xfId="0" applyFont="1" applyBorder="1" applyAlignment="1">
      <alignment horizontal="left" wrapText="1"/>
    </xf>
    <xf numFmtId="0" fontId="8" fillId="0" borderId="0" xfId="0" applyNumberFormat="1" applyFont="1" applyBorder="1" applyAlignment="1">
      <alignment wrapText="1"/>
    </xf>
    <xf numFmtId="4" fontId="8" fillId="0" borderId="7" xfId="0" applyNumberFormat="1" applyFont="1" applyBorder="1" applyAlignment="1">
      <alignment wrapText="1"/>
    </xf>
    <xf numFmtId="0" fontId="1" fillId="0" borderId="4" xfId="0" applyFont="1" applyBorder="1" applyAlignment="1">
      <alignment horizontal="left" vertical="top" wrapText="1"/>
    </xf>
    <xf numFmtId="0" fontId="5" fillId="0" borderId="9" xfId="0" applyFont="1" applyBorder="1" applyAlignment="1">
      <alignment vertical="top" wrapText="1"/>
    </xf>
    <xf numFmtId="4" fontId="5" fillId="0" borderId="5" xfId="0" applyNumberFormat="1" applyFont="1" applyBorder="1" applyAlignment="1">
      <alignment wrapText="1"/>
    </xf>
    <xf numFmtId="0" fontId="6" fillId="0" borderId="6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4" fontId="8" fillId="0" borderId="11" xfId="0" applyNumberFormat="1" applyFont="1" applyBorder="1" applyAlignment="1">
      <alignment wrapText="1"/>
    </xf>
    <xf numFmtId="0" fontId="0" fillId="0" borderId="6" xfId="0" applyFont="1" applyBorder="1" applyAlignment="1">
      <alignment horizontal="left" wrapText="1"/>
    </xf>
    <xf numFmtId="4" fontId="5" fillId="0" borderId="12" xfId="0" applyNumberFormat="1" applyFont="1" applyBorder="1" applyAlignment="1">
      <alignment wrapText="1"/>
    </xf>
    <xf numFmtId="0" fontId="8" fillId="0" borderId="10" xfId="0" applyNumberFormat="1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5" fillId="0" borderId="5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0" fillId="0" borderId="4" xfId="0" applyFont="1" applyBorder="1" applyAlignment="1">
      <alignment horizontal="left" wrapText="1"/>
    </xf>
    <xf numFmtId="4" fontId="5" fillId="0" borderId="13" xfId="0" applyNumberFormat="1" applyFont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5" fillId="0" borderId="4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5" fillId="0" borderId="6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4" fontId="7" fillId="0" borderId="6" xfId="0" applyNumberFormat="1" applyFont="1" applyBorder="1" applyAlignment="1">
      <alignment wrapText="1"/>
    </xf>
    <xf numFmtId="4" fontId="8" fillId="0" borderId="13" xfId="0" applyNumberFormat="1" applyFont="1" applyBorder="1" applyAlignment="1">
      <alignment wrapText="1"/>
    </xf>
    <xf numFmtId="4" fontId="8" fillId="0" borderId="6" xfId="0" applyNumberFormat="1" applyFont="1" applyBorder="1" applyAlignment="1">
      <alignment wrapText="1"/>
    </xf>
    <xf numFmtId="4" fontId="5" fillId="0" borderId="11" xfId="0" applyNumberFormat="1" applyFont="1" applyBorder="1" applyAlignment="1">
      <alignment wrapText="1"/>
    </xf>
    <xf numFmtId="0" fontId="5" fillId="0" borderId="14" xfId="0" applyFont="1" applyBorder="1" applyAlignment="1">
      <alignment wrapText="1"/>
    </xf>
    <xf numFmtId="4" fontId="8" fillId="0" borderId="5" xfId="0" applyNumberFormat="1" applyFont="1" applyBorder="1" applyAlignment="1">
      <alignment wrapText="1"/>
    </xf>
    <xf numFmtId="0" fontId="6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1" fillId="0" borderId="18" xfId="0" applyFont="1" applyBorder="1" applyAlignment="1">
      <alignment horizontal="left" wrapText="1"/>
    </xf>
    <xf numFmtId="0" fontId="5" fillId="0" borderId="9" xfId="0" applyFont="1" applyBorder="1" applyAlignment="1">
      <alignment wrapText="1"/>
    </xf>
    <xf numFmtId="4" fontId="5" fillId="0" borderId="4" xfId="0" applyNumberFormat="1" applyFont="1" applyBorder="1" applyAlignment="1">
      <alignment wrapText="1"/>
    </xf>
    <xf numFmtId="0" fontId="0" fillId="0" borderId="13" xfId="0" applyFont="1" applyBorder="1" applyAlignment="1">
      <alignment horizontal="left" wrapText="1"/>
    </xf>
    <xf numFmtId="0" fontId="0" fillId="0" borderId="19" xfId="0" applyFont="1" applyBorder="1"/>
    <xf numFmtId="0" fontId="0" fillId="0" borderId="20" xfId="0" applyFont="1" applyBorder="1"/>
    <xf numFmtId="0" fontId="7" fillId="0" borderId="20" xfId="0" applyFont="1" applyFill="1" applyBorder="1" applyAlignment="1">
      <alignment wrapText="1"/>
    </xf>
    <xf numFmtId="4" fontId="7" fillId="0" borderId="21" xfId="0" applyNumberFormat="1" applyFont="1" applyFill="1" applyBorder="1" applyAlignment="1">
      <alignment wrapText="1"/>
    </xf>
    <xf numFmtId="4" fontId="5" fillId="0" borderId="21" xfId="0" applyNumberFormat="1" applyFont="1" applyBorder="1" applyAlignment="1">
      <alignment wrapText="1"/>
    </xf>
    <xf numFmtId="0" fontId="0" fillId="0" borderId="5" xfId="0" applyBorder="1"/>
    <xf numFmtId="0" fontId="1" fillId="0" borderId="16" xfId="0" applyFont="1" applyBorder="1" applyAlignment="1">
      <alignment textRotation="90" wrapText="1"/>
    </xf>
    <xf numFmtId="0" fontId="1" fillId="0" borderId="17" xfId="0" applyFont="1" applyBorder="1" applyAlignment="1">
      <alignment textRotation="90" wrapText="1"/>
    </xf>
    <xf numFmtId="0" fontId="1" fillId="0" borderId="6" xfId="0" applyFont="1" applyBorder="1" applyAlignment="1">
      <alignment horizontal="left" textRotation="90" wrapText="1"/>
    </xf>
    <xf numFmtId="0" fontId="1" fillId="0" borderId="7" xfId="0" applyFont="1" applyBorder="1" applyAlignment="1">
      <alignment horizontal="left" textRotation="90" wrapText="1"/>
    </xf>
    <xf numFmtId="0" fontId="1" fillId="0" borderId="3" xfId="0" applyFont="1" applyBorder="1" applyAlignment="1">
      <alignment horizontal="left" textRotation="90" wrapText="1"/>
    </xf>
    <xf numFmtId="0" fontId="1" fillId="0" borderId="8" xfId="0" applyFont="1" applyBorder="1" applyAlignment="1">
      <alignment horizontal="left" textRotation="90" wrapText="1"/>
    </xf>
    <xf numFmtId="0" fontId="1" fillId="0" borderId="4" xfId="0" applyFont="1" applyBorder="1" applyAlignment="1">
      <alignment horizontal="left" textRotation="90" wrapText="1"/>
    </xf>
    <xf numFmtId="0" fontId="1" fillId="0" borderId="5" xfId="0" applyFont="1" applyBorder="1" applyAlignment="1">
      <alignment horizontal="left" textRotation="90" wrapText="1"/>
    </xf>
    <xf numFmtId="0" fontId="1" fillId="0" borderId="4" xfId="0" applyFont="1" applyBorder="1" applyAlignment="1">
      <alignment textRotation="90" wrapText="1"/>
    </xf>
    <xf numFmtId="0" fontId="1" fillId="0" borderId="6" xfId="0" applyFont="1" applyBorder="1" applyAlignment="1">
      <alignment textRotation="90" wrapText="1"/>
    </xf>
    <xf numFmtId="0" fontId="1" fillId="0" borderId="5" xfId="0" applyFont="1" applyBorder="1" applyAlignment="1">
      <alignment textRotation="90" wrapText="1"/>
    </xf>
    <xf numFmtId="0" fontId="1" fillId="0" borderId="15" xfId="0" applyFont="1" applyBorder="1" applyAlignment="1">
      <alignment textRotation="90" wrapText="1"/>
    </xf>
    <xf numFmtId="0" fontId="0" fillId="0" borderId="6" xfId="0" applyFont="1" applyBorder="1" applyAlignment="1">
      <alignment horizontal="left" textRotation="90" wrapText="1"/>
    </xf>
    <xf numFmtId="0" fontId="0" fillId="0" borderId="7" xfId="0" applyFont="1" applyBorder="1" applyAlignment="1">
      <alignment horizontal="left" textRotation="90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topLeftCell="A43" workbookViewId="0">
      <selection activeCell="D74" sqref="D74"/>
    </sheetView>
  </sheetViews>
  <sheetFormatPr defaultRowHeight="15" x14ac:dyDescent="0.25"/>
  <cols>
    <col min="1" max="1" width="12.85546875" style="66" customWidth="1"/>
    <col min="2" max="2" width="16" customWidth="1"/>
    <col min="3" max="3" width="4" customWidth="1"/>
    <col min="4" max="4" width="49.7109375" bestFit="1" customWidth="1"/>
    <col min="5" max="7" width="14" bestFit="1" customWidth="1"/>
    <col min="8" max="8" width="14.28515625" bestFit="1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3"/>
    </row>
    <row r="3" spans="1:8" ht="21" x14ac:dyDescent="0.35">
      <c r="A3" s="4" t="s">
        <v>1</v>
      </c>
      <c r="B3" s="5"/>
      <c r="C3" s="5"/>
      <c r="D3" s="5"/>
      <c r="E3" s="5"/>
      <c r="F3" s="5"/>
      <c r="G3" s="5"/>
      <c r="H3" s="5"/>
    </row>
    <row r="4" spans="1:8" ht="18.75" x14ac:dyDescent="0.3">
      <c r="A4" s="6"/>
      <c r="B4" s="7"/>
      <c r="C4" s="7"/>
      <c r="D4" s="7"/>
      <c r="E4" s="7"/>
      <c r="F4" s="7"/>
      <c r="G4" s="7"/>
      <c r="H4" s="7"/>
    </row>
    <row r="5" spans="1:8" x14ac:dyDescent="0.25">
      <c r="A5" s="3"/>
    </row>
    <row r="6" spans="1:8" x14ac:dyDescent="0.25">
      <c r="A6" s="8" t="s">
        <v>2</v>
      </c>
      <c r="B6" s="9"/>
      <c r="C6" s="9"/>
      <c r="D6" s="9"/>
      <c r="E6" s="9"/>
      <c r="F6" s="9"/>
      <c r="G6" s="9"/>
      <c r="H6" s="9"/>
    </row>
    <row r="7" spans="1:8" ht="15.75" thickBot="1" x14ac:dyDescent="0.3">
      <c r="A7" s="8" t="s">
        <v>3</v>
      </c>
      <c r="B7" s="9"/>
      <c r="C7" s="9"/>
      <c r="D7" s="10" t="s">
        <v>4</v>
      </c>
      <c r="E7" s="9">
        <v>2020</v>
      </c>
      <c r="F7" s="9">
        <v>2021</v>
      </c>
      <c r="G7" s="9">
        <v>2022</v>
      </c>
      <c r="H7" s="9"/>
    </row>
    <row r="8" spans="1:8" ht="15.75" thickTop="1" x14ac:dyDescent="0.25">
      <c r="A8" s="11" t="s">
        <v>5</v>
      </c>
      <c r="B8" s="11" t="s">
        <v>6</v>
      </c>
      <c r="C8" s="12"/>
      <c r="D8" s="13"/>
      <c r="E8" s="14" t="s">
        <v>7</v>
      </c>
      <c r="F8" s="15" t="s">
        <v>7</v>
      </c>
      <c r="G8" s="15" t="s">
        <v>7</v>
      </c>
      <c r="H8" s="14" t="s">
        <v>8</v>
      </c>
    </row>
    <row r="9" spans="1:8" ht="15.75" x14ac:dyDescent="0.25">
      <c r="A9" s="71" t="s">
        <v>9</v>
      </c>
      <c r="B9" s="73" t="s">
        <v>10</v>
      </c>
      <c r="C9" s="16"/>
      <c r="D9" s="17" t="s">
        <v>11</v>
      </c>
      <c r="E9" s="18">
        <v>250000</v>
      </c>
      <c r="F9" s="18">
        <v>0</v>
      </c>
      <c r="G9" s="18">
        <v>0</v>
      </c>
      <c r="H9" s="19">
        <f t="shared" ref="H9:H13" si="0">SUM(E9:G9)</f>
        <v>250000</v>
      </c>
    </row>
    <row r="10" spans="1:8" ht="15.75" x14ac:dyDescent="0.25">
      <c r="A10" s="72"/>
      <c r="B10" s="69"/>
      <c r="C10" s="20"/>
      <c r="D10" s="21" t="s">
        <v>12</v>
      </c>
      <c r="E10" s="18">
        <v>250000</v>
      </c>
      <c r="F10" s="18">
        <v>0</v>
      </c>
      <c r="G10" s="18">
        <v>0</v>
      </c>
      <c r="H10" s="19">
        <f t="shared" si="0"/>
        <v>250000</v>
      </c>
    </row>
    <row r="11" spans="1:8" ht="15.75" x14ac:dyDescent="0.25">
      <c r="A11" s="72"/>
      <c r="B11" s="69"/>
      <c r="C11" s="22">
        <v>42</v>
      </c>
      <c r="D11" s="23" t="s">
        <v>13</v>
      </c>
      <c r="E11" s="24">
        <v>250000</v>
      </c>
      <c r="F11" s="24">
        <v>0</v>
      </c>
      <c r="G11" s="24">
        <v>0</v>
      </c>
      <c r="H11" s="24">
        <f>SUM(E11:G11)</f>
        <v>250000</v>
      </c>
    </row>
    <row r="12" spans="1:8" ht="15.75" x14ac:dyDescent="0.25">
      <c r="A12" s="72"/>
      <c r="B12" s="74"/>
      <c r="C12" s="25"/>
      <c r="D12" s="26" t="s">
        <v>14</v>
      </c>
      <c r="E12" s="18">
        <v>0</v>
      </c>
      <c r="F12" s="27">
        <v>500000</v>
      </c>
      <c r="G12" s="18">
        <v>0</v>
      </c>
      <c r="H12" s="19">
        <f t="shared" si="0"/>
        <v>500000</v>
      </c>
    </row>
    <row r="13" spans="1:8" ht="15.75" x14ac:dyDescent="0.25">
      <c r="A13" s="72"/>
      <c r="B13" s="74"/>
      <c r="C13" s="28"/>
      <c r="D13" s="21" t="s">
        <v>12</v>
      </c>
      <c r="E13" s="18">
        <v>0</v>
      </c>
      <c r="F13" s="27">
        <v>500000</v>
      </c>
      <c r="G13" s="18">
        <v>0</v>
      </c>
      <c r="H13" s="19">
        <f t="shared" si="0"/>
        <v>500000</v>
      </c>
    </row>
    <row r="14" spans="1:8" ht="15.75" x14ac:dyDescent="0.25">
      <c r="A14" s="72"/>
      <c r="B14" s="74"/>
      <c r="C14" s="29">
        <v>42</v>
      </c>
      <c r="D14" s="30" t="s">
        <v>15</v>
      </c>
      <c r="E14" s="24">
        <v>0</v>
      </c>
      <c r="F14" s="31">
        <v>500000</v>
      </c>
      <c r="G14" s="24">
        <v>0</v>
      </c>
      <c r="H14" s="24">
        <f>SUM(E14:G14)</f>
        <v>500000</v>
      </c>
    </row>
    <row r="15" spans="1:8" ht="15.75" x14ac:dyDescent="0.25">
      <c r="A15" s="72"/>
      <c r="B15" s="74"/>
      <c r="C15" s="32"/>
      <c r="D15" s="17"/>
      <c r="E15" s="18"/>
      <c r="F15" s="18"/>
      <c r="G15" s="18"/>
      <c r="H15" s="33"/>
    </row>
    <row r="16" spans="1:8" ht="15.75" x14ac:dyDescent="0.25">
      <c r="A16" s="72"/>
      <c r="B16" s="74"/>
      <c r="C16" s="32"/>
      <c r="D16" s="21"/>
      <c r="E16" s="18"/>
      <c r="F16" s="18"/>
      <c r="G16" s="18"/>
      <c r="H16" s="18"/>
    </row>
    <row r="17" spans="1:8" ht="15.75" x14ac:dyDescent="0.25">
      <c r="A17" s="72"/>
      <c r="B17" s="70"/>
      <c r="C17" s="29"/>
      <c r="D17" s="34"/>
      <c r="E17" s="24"/>
      <c r="F17" s="24"/>
      <c r="G17" s="24"/>
      <c r="H17" s="24"/>
    </row>
    <row r="18" spans="1:8" ht="31.5" x14ac:dyDescent="0.25">
      <c r="A18" s="72"/>
      <c r="B18" s="75" t="s">
        <v>16</v>
      </c>
      <c r="C18" s="35"/>
      <c r="D18" s="36" t="s">
        <v>17</v>
      </c>
      <c r="E18" s="27">
        <v>350000</v>
      </c>
      <c r="F18" s="27">
        <v>490900</v>
      </c>
      <c r="G18" s="27">
        <v>490900</v>
      </c>
      <c r="H18" s="19">
        <f t="shared" ref="H18:H57" si="1">SUM(E18:G18)</f>
        <v>1331800</v>
      </c>
    </row>
    <row r="19" spans="1:8" ht="15.75" x14ac:dyDescent="0.25">
      <c r="A19" s="72"/>
      <c r="B19" s="76"/>
      <c r="C19" s="35"/>
      <c r="D19" s="21" t="s">
        <v>12</v>
      </c>
      <c r="E19" s="27">
        <v>350000</v>
      </c>
      <c r="F19" s="27">
        <v>490900</v>
      </c>
      <c r="G19" s="27">
        <v>490900</v>
      </c>
      <c r="H19" s="19">
        <f t="shared" si="1"/>
        <v>1331800</v>
      </c>
    </row>
    <row r="20" spans="1:8" ht="15.75" x14ac:dyDescent="0.25">
      <c r="A20" s="72"/>
      <c r="B20" s="76"/>
      <c r="C20" s="37">
        <v>45</v>
      </c>
      <c r="D20" s="38" t="s">
        <v>18</v>
      </c>
      <c r="E20" s="31">
        <v>350000</v>
      </c>
      <c r="F20" s="31">
        <v>490900</v>
      </c>
      <c r="G20" s="31">
        <v>490900</v>
      </c>
      <c r="H20" s="24">
        <f t="shared" si="1"/>
        <v>1331800</v>
      </c>
    </row>
    <row r="21" spans="1:8" ht="15.75" x14ac:dyDescent="0.25">
      <c r="A21" s="72"/>
      <c r="B21" s="76"/>
      <c r="C21" s="35"/>
      <c r="D21" s="36" t="s">
        <v>19</v>
      </c>
      <c r="E21" s="27">
        <v>50000</v>
      </c>
      <c r="F21" s="27">
        <v>1000000</v>
      </c>
      <c r="G21" s="27">
        <v>2500000</v>
      </c>
      <c r="H21" s="19">
        <f t="shared" si="1"/>
        <v>3550000</v>
      </c>
    </row>
    <row r="22" spans="1:8" ht="15.75" x14ac:dyDescent="0.25">
      <c r="A22" s="72"/>
      <c r="B22" s="76"/>
      <c r="C22" s="35"/>
      <c r="D22" s="21" t="s">
        <v>12</v>
      </c>
      <c r="E22" s="27">
        <v>50000</v>
      </c>
      <c r="F22" s="27">
        <v>1000000</v>
      </c>
      <c r="G22" s="27">
        <v>2500000</v>
      </c>
      <c r="H22" s="19">
        <f t="shared" si="1"/>
        <v>3550000</v>
      </c>
    </row>
    <row r="23" spans="1:8" ht="31.5" x14ac:dyDescent="0.25">
      <c r="A23" s="72"/>
      <c r="B23" s="76"/>
      <c r="C23" s="35">
        <v>41</v>
      </c>
      <c r="D23" s="39" t="s">
        <v>20</v>
      </c>
      <c r="E23" s="31">
        <v>50000</v>
      </c>
      <c r="F23" s="31">
        <v>1000000</v>
      </c>
      <c r="G23" s="31">
        <v>2500000</v>
      </c>
      <c r="H23" s="24">
        <f t="shared" si="1"/>
        <v>3550000</v>
      </c>
    </row>
    <row r="24" spans="1:8" ht="15.75" x14ac:dyDescent="0.25">
      <c r="A24" s="72"/>
      <c r="B24" s="76"/>
      <c r="C24" s="35"/>
      <c r="D24" s="36" t="s">
        <v>21</v>
      </c>
      <c r="E24" s="27">
        <v>500000</v>
      </c>
      <c r="F24" s="18">
        <v>0</v>
      </c>
      <c r="G24" s="18">
        <v>0</v>
      </c>
      <c r="H24" s="19">
        <f t="shared" si="1"/>
        <v>500000</v>
      </c>
    </row>
    <row r="25" spans="1:8" ht="15.75" x14ac:dyDescent="0.25">
      <c r="A25" s="72"/>
      <c r="B25" s="76"/>
      <c r="C25" s="35"/>
      <c r="D25" s="21" t="s">
        <v>22</v>
      </c>
      <c r="E25" s="27">
        <v>500000</v>
      </c>
      <c r="F25" s="18">
        <v>0</v>
      </c>
      <c r="G25" s="18">
        <v>0</v>
      </c>
      <c r="H25" s="19">
        <f t="shared" si="1"/>
        <v>500000</v>
      </c>
    </row>
    <row r="26" spans="1:8" ht="15.75" x14ac:dyDescent="0.25">
      <c r="A26" s="72"/>
      <c r="B26" s="76"/>
      <c r="C26" s="37">
        <v>42</v>
      </c>
      <c r="D26" s="38" t="s">
        <v>23</v>
      </c>
      <c r="E26" s="31">
        <v>500000</v>
      </c>
      <c r="F26" s="24">
        <v>0</v>
      </c>
      <c r="G26" s="24">
        <v>0</v>
      </c>
      <c r="H26" s="24">
        <f t="shared" si="1"/>
        <v>500000</v>
      </c>
    </row>
    <row r="27" spans="1:8" ht="15.75" x14ac:dyDescent="0.25">
      <c r="A27" s="72"/>
      <c r="B27" s="76"/>
      <c r="C27" s="35"/>
      <c r="D27" s="36" t="s">
        <v>24</v>
      </c>
      <c r="E27" s="27">
        <v>725000</v>
      </c>
      <c r="F27" s="27">
        <v>1000000</v>
      </c>
      <c r="G27" s="27">
        <v>0</v>
      </c>
      <c r="H27" s="19">
        <f t="shared" si="1"/>
        <v>1725000</v>
      </c>
    </row>
    <row r="28" spans="1:8" ht="15.75" x14ac:dyDescent="0.25">
      <c r="A28" s="72"/>
      <c r="B28" s="76"/>
      <c r="C28" s="35"/>
      <c r="D28" s="21" t="s">
        <v>22</v>
      </c>
      <c r="E28" s="27">
        <v>725000</v>
      </c>
      <c r="F28" s="27">
        <v>1000000</v>
      </c>
      <c r="G28" s="27">
        <v>0</v>
      </c>
      <c r="H28" s="19">
        <f t="shared" si="1"/>
        <v>1725000</v>
      </c>
    </row>
    <row r="29" spans="1:8" ht="15.75" x14ac:dyDescent="0.25">
      <c r="A29" s="72"/>
      <c r="B29" s="76"/>
      <c r="C29" s="37">
        <v>42</v>
      </c>
      <c r="D29" s="38" t="s">
        <v>25</v>
      </c>
      <c r="E29" s="31">
        <v>725000</v>
      </c>
      <c r="F29" s="24">
        <v>1000000</v>
      </c>
      <c r="G29" s="24">
        <v>0</v>
      </c>
      <c r="H29" s="24">
        <f t="shared" si="1"/>
        <v>1725000</v>
      </c>
    </row>
    <row r="30" spans="1:8" ht="15.75" x14ac:dyDescent="0.25">
      <c r="A30" s="72"/>
      <c r="B30" s="76"/>
      <c r="C30" s="35"/>
      <c r="D30" s="36" t="s">
        <v>26</v>
      </c>
      <c r="E30" s="18">
        <v>0</v>
      </c>
      <c r="F30" s="27">
        <v>100000</v>
      </c>
      <c r="G30" s="27">
        <v>847605</v>
      </c>
      <c r="H30" s="19">
        <f t="shared" si="1"/>
        <v>947605</v>
      </c>
    </row>
    <row r="31" spans="1:8" ht="15.75" x14ac:dyDescent="0.25">
      <c r="A31" s="72"/>
      <c r="B31" s="76"/>
      <c r="C31" s="35"/>
      <c r="D31" s="21" t="s">
        <v>12</v>
      </c>
      <c r="E31" s="18">
        <v>0</v>
      </c>
      <c r="F31" s="27">
        <v>100000</v>
      </c>
      <c r="G31" s="27">
        <v>847605</v>
      </c>
      <c r="H31" s="19">
        <f t="shared" si="1"/>
        <v>947605</v>
      </c>
    </row>
    <row r="32" spans="1:8" ht="31.5" x14ac:dyDescent="0.25">
      <c r="A32" s="72"/>
      <c r="B32" s="76"/>
      <c r="C32" s="29">
        <v>41</v>
      </c>
      <c r="D32" s="39" t="s">
        <v>20</v>
      </c>
      <c r="E32" s="24">
        <v>0</v>
      </c>
      <c r="F32" s="24">
        <v>100000</v>
      </c>
      <c r="G32" s="24">
        <v>847605</v>
      </c>
      <c r="H32" s="24">
        <f t="shared" si="1"/>
        <v>947605</v>
      </c>
    </row>
    <row r="33" spans="1:8" ht="15.75" x14ac:dyDescent="0.25">
      <c r="A33" s="72"/>
      <c r="B33" s="77"/>
      <c r="C33" s="40"/>
      <c r="D33" s="17" t="s">
        <v>27</v>
      </c>
      <c r="E33" s="27">
        <v>150000</v>
      </c>
      <c r="F33" s="27">
        <v>500000</v>
      </c>
      <c r="G33" s="27">
        <v>500000</v>
      </c>
      <c r="H33" s="41">
        <f t="shared" si="1"/>
        <v>1150000</v>
      </c>
    </row>
    <row r="34" spans="1:8" ht="15.75" x14ac:dyDescent="0.25">
      <c r="A34" s="72"/>
      <c r="B34" s="77"/>
      <c r="C34" s="32"/>
      <c r="D34" s="21" t="s">
        <v>12</v>
      </c>
      <c r="E34" s="18">
        <v>150000</v>
      </c>
      <c r="F34" s="18">
        <v>500000</v>
      </c>
      <c r="G34" s="18">
        <v>500000</v>
      </c>
      <c r="H34" s="41">
        <f t="shared" si="1"/>
        <v>1150000</v>
      </c>
    </row>
    <row r="35" spans="1:8" ht="15.75" x14ac:dyDescent="0.25">
      <c r="A35" s="72"/>
      <c r="B35" s="77"/>
      <c r="C35" s="29">
        <v>42</v>
      </c>
      <c r="D35" s="30" t="s">
        <v>28</v>
      </c>
      <c r="E35" s="31">
        <v>150000</v>
      </c>
      <c r="F35" s="24">
        <v>500000</v>
      </c>
      <c r="G35" s="24">
        <v>500000</v>
      </c>
      <c r="H35" s="24">
        <f t="shared" si="1"/>
        <v>1150000</v>
      </c>
    </row>
    <row r="36" spans="1:8" ht="15.75" x14ac:dyDescent="0.25">
      <c r="A36" s="72"/>
      <c r="B36" s="77"/>
      <c r="C36" s="42"/>
      <c r="D36" s="43" t="s">
        <v>29</v>
      </c>
      <c r="E36" s="18">
        <v>0</v>
      </c>
      <c r="F36" s="18">
        <v>0</v>
      </c>
      <c r="G36" s="18">
        <v>1500000</v>
      </c>
      <c r="H36" s="41">
        <f t="shared" si="1"/>
        <v>1500000</v>
      </c>
    </row>
    <row r="37" spans="1:8" ht="31.5" x14ac:dyDescent="0.25">
      <c r="A37" s="72"/>
      <c r="B37" s="77"/>
      <c r="C37" s="16"/>
      <c r="D37" s="44" t="s">
        <v>30</v>
      </c>
      <c r="E37" s="18">
        <v>0</v>
      </c>
      <c r="F37" s="18">
        <v>0</v>
      </c>
      <c r="G37" s="18">
        <v>1500000</v>
      </c>
      <c r="H37" s="41">
        <f t="shared" si="1"/>
        <v>1500000</v>
      </c>
    </row>
    <row r="38" spans="1:8" ht="15.75" x14ac:dyDescent="0.25">
      <c r="A38" s="72"/>
      <c r="B38" s="77"/>
      <c r="C38" s="45">
        <v>42</v>
      </c>
      <c r="D38" s="39" t="s">
        <v>23</v>
      </c>
      <c r="E38" s="24">
        <v>0</v>
      </c>
      <c r="F38" s="24">
        <v>0</v>
      </c>
      <c r="G38" s="24">
        <v>1500000</v>
      </c>
      <c r="H38" s="24">
        <f t="shared" si="1"/>
        <v>1500000</v>
      </c>
    </row>
    <row r="39" spans="1:8" ht="31.5" x14ac:dyDescent="0.25">
      <c r="A39" s="72"/>
      <c r="B39" s="77"/>
      <c r="C39" s="22"/>
      <c r="D39" s="46" t="s">
        <v>31</v>
      </c>
      <c r="E39" s="18">
        <v>0</v>
      </c>
      <c r="F39" s="18">
        <v>1000000</v>
      </c>
      <c r="G39" s="18">
        <v>1500000</v>
      </c>
      <c r="H39" s="41">
        <f t="shared" si="1"/>
        <v>2500000</v>
      </c>
    </row>
    <row r="40" spans="1:8" ht="15.75" x14ac:dyDescent="0.25">
      <c r="A40" s="72"/>
      <c r="B40" s="77"/>
      <c r="C40" s="22"/>
      <c r="D40" s="21" t="s">
        <v>12</v>
      </c>
      <c r="E40" s="18">
        <v>0</v>
      </c>
      <c r="F40" s="18">
        <v>1000000</v>
      </c>
      <c r="G40" s="18">
        <v>1500000</v>
      </c>
      <c r="H40" s="41">
        <f t="shared" si="1"/>
        <v>2500000</v>
      </c>
    </row>
    <row r="41" spans="1:8" ht="15.75" x14ac:dyDescent="0.25">
      <c r="A41" s="72"/>
      <c r="B41" s="77"/>
      <c r="C41" s="22">
        <v>42</v>
      </c>
      <c r="D41" s="30" t="s">
        <v>15</v>
      </c>
      <c r="E41" s="24">
        <v>0</v>
      </c>
      <c r="F41" s="24">
        <v>1000000</v>
      </c>
      <c r="G41" s="24">
        <v>1500000</v>
      </c>
      <c r="H41" s="24">
        <f t="shared" si="1"/>
        <v>2500000</v>
      </c>
    </row>
    <row r="42" spans="1:8" ht="15.75" x14ac:dyDescent="0.25">
      <c r="A42" s="78" t="s">
        <v>32</v>
      </c>
      <c r="B42" s="76" t="s">
        <v>33</v>
      </c>
      <c r="C42" s="47"/>
      <c r="D42" s="21" t="s">
        <v>34</v>
      </c>
      <c r="E42" s="48">
        <v>1800000</v>
      </c>
      <c r="F42" s="48">
        <v>500000</v>
      </c>
      <c r="G42" s="48">
        <v>0</v>
      </c>
      <c r="H42" s="49">
        <f t="shared" si="1"/>
        <v>2300000</v>
      </c>
    </row>
    <row r="43" spans="1:8" ht="15.75" x14ac:dyDescent="0.25">
      <c r="A43" s="67"/>
      <c r="B43" s="76"/>
      <c r="C43" s="37">
        <v>42</v>
      </c>
      <c r="D43" s="38" t="s">
        <v>15</v>
      </c>
      <c r="E43" s="24">
        <v>1800000</v>
      </c>
      <c r="F43" s="24">
        <v>500000</v>
      </c>
      <c r="G43" s="24">
        <v>0</v>
      </c>
      <c r="H43" s="50">
        <f t="shared" si="1"/>
        <v>2300000</v>
      </c>
    </row>
    <row r="44" spans="1:8" ht="15.75" x14ac:dyDescent="0.25">
      <c r="A44" s="67"/>
      <c r="B44" s="76"/>
      <c r="C44" s="16"/>
      <c r="D44" s="36"/>
      <c r="E44" s="51"/>
      <c r="F44" s="51"/>
      <c r="G44" s="19"/>
      <c r="H44" s="24"/>
    </row>
    <row r="45" spans="1:8" ht="15.75" x14ac:dyDescent="0.25">
      <c r="A45" s="67"/>
      <c r="B45" s="76"/>
      <c r="C45" s="16"/>
      <c r="D45" s="52" t="s">
        <v>35</v>
      </c>
      <c r="E45" s="19">
        <v>4257200</v>
      </c>
      <c r="F45" s="18">
        <v>3800000</v>
      </c>
      <c r="G45" s="18">
        <v>0</v>
      </c>
      <c r="H45" s="19">
        <f t="shared" si="1"/>
        <v>8057200</v>
      </c>
    </row>
    <row r="46" spans="1:8" ht="15.75" x14ac:dyDescent="0.25">
      <c r="A46" s="67"/>
      <c r="B46" s="76"/>
      <c r="C46" s="20"/>
      <c r="D46" s="21" t="s">
        <v>12</v>
      </c>
      <c r="E46" s="19">
        <v>4257200</v>
      </c>
      <c r="F46" s="53">
        <v>3800000</v>
      </c>
      <c r="G46" s="18">
        <v>0</v>
      </c>
      <c r="H46" s="19">
        <f t="shared" si="1"/>
        <v>8057200</v>
      </c>
    </row>
    <row r="47" spans="1:8" ht="31.5" x14ac:dyDescent="0.25">
      <c r="A47" s="67"/>
      <c r="B47" s="76"/>
      <c r="C47" s="29">
        <v>41</v>
      </c>
      <c r="D47" s="39" t="s">
        <v>20</v>
      </c>
      <c r="E47" s="24">
        <v>4257200</v>
      </c>
      <c r="F47" s="24">
        <v>3800000</v>
      </c>
      <c r="G47" s="24">
        <v>0</v>
      </c>
      <c r="H47" s="24">
        <f t="shared" si="1"/>
        <v>8057200</v>
      </c>
    </row>
    <row r="48" spans="1:8" ht="15.75" x14ac:dyDescent="0.25">
      <c r="A48" s="67"/>
      <c r="B48" s="79"/>
      <c r="C48" s="54"/>
      <c r="D48" s="21"/>
      <c r="E48" s="18"/>
      <c r="F48" s="18"/>
      <c r="G48" s="18"/>
      <c r="H48" s="24"/>
    </row>
    <row r="49" spans="1:8" ht="15.75" x14ac:dyDescent="0.25">
      <c r="A49" s="67"/>
      <c r="B49" s="80"/>
      <c r="C49" s="29"/>
      <c r="D49" s="38"/>
      <c r="E49" s="24"/>
      <c r="F49" s="24"/>
      <c r="G49" s="24"/>
      <c r="H49" s="24"/>
    </row>
    <row r="50" spans="1:8" ht="31.5" x14ac:dyDescent="0.25">
      <c r="A50" s="67"/>
      <c r="B50" s="69" t="s">
        <v>36</v>
      </c>
      <c r="C50" s="55"/>
      <c r="D50" s="36" t="s">
        <v>37</v>
      </c>
      <c r="E50" s="18">
        <v>372000</v>
      </c>
      <c r="F50" s="18">
        <v>372000</v>
      </c>
      <c r="G50" s="18">
        <v>372000</v>
      </c>
      <c r="H50" s="19">
        <f t="shared" si="1"/>
        <v>1116000</v>
      </c>
    </row>
    <row r="51" spans="1:8" ht="15.75" x14ac:dyDescent="0.25">
      <c r="A51" s="67"/>
      <c r="B51" s="69"/>
      <c r="C51" s="54"/>
      <c r="D51" s="21" t="s">
        <v>38</v>
      </c>
      <c r="E51" s="18">
        <v>372000</v>
      </c>
      <c r="F51" s="18">
        <v>372000</v>
      </c>
      <c r="G51" s="18">
        <v>372000</v>
      </c>
      <c r="H51" s="19">
        <f t="shared" si="1"/>
        <v>1116000</v>
      </c>
    </row>
    <row r="52" spans="1:8" ht="15.75" x14ac:dyDescent="0.25">
      <c r="A52" s="67"/>
      <c r="B52" s="69"/>
      <c r="C52" s="32">
        <v>34</v>
      </c>
      <c r="D52" s="56" t="s">
        <v>39</v>
      </c>
      <c r="E52" s="50">
        <v>72000</v>
      </c>
      <c r="F52" s="50">
        <v>72000</v>
      </c>
      <c r="G52" s="50">
        <v>72000</v>
      </c>
      <c r="H52" s="24">
        <f t="shared" si="1"/>
        <v>216000</v>
      </c>
    </row>
    <row r="53" spans="1:8" ht="15.75" x14ac:dyDescent="0.25">
      <c r="A53" s="68"/>
      <c r="B53" s="70"/>
      <c r="C53" s="29">
        <v>54</v>
      </c>
      <c r="D53" s="38" t="s">
        <v>40</v>
      </c>
      <c r="E53" s="24">
        <v>300000</v>
      </c>
      <c r="F53" s="24">
        <v>300000</v>
      </c>
      <c r="G53" s="24">
        <v>300000</v>
      </c>
      <c r="H53" s="24">
        <f t="shared" si="1"/>
        <v>900000</v>
      </c>
    </row>
    <row r="54" spans="1:8" ht="15.75" x14ac:dyDescent="0.25">
      <c r="A54" s="67"/>
      <c r="B54" s="69" t="s">
        <v>41</v>
      </c>
      <c r="C54" s="57"/>
      <c r="D54" s="58" t="s">
        <v>42</v>
      </c>
      <c r="E54" s="59">
        <v>630000</v>
      </c>
      <c r="F54" s="59">
        <v>0</v>
      </c>
      <c r="G54" s="59">
        <v>0</v>
      </c>
      <c r="H54" s="19">
        <f t="shared" si="1"/>
        <v>630000</v>
      </c>
    </row>
    <row r="55" spans="1:8" ht="15.75" x14ac:dyDescent="0.25">
      <c r="A55" s="67"/>
      <c r="B55" s="69"/>
      <c r="C55" s="54"/>
      <c r="D55" s="21" t="s">
        <v>38</v>
      </c>
      <c r="E55" s="48">
        <v>630000</v>
      </c>
      <c r="F55" s="48">
        <v>0</v>
      </c>
      <c r="G55" s="48">
        <v>0</v>
      </c>
      <c r="H55" s="19">
        <f t="shared" si="1"/>
        <v>630000</v>
      </c>
    </row>
    <row r="56" spans="1:8" ht="15.75" x14ac:dyDescent="0.25">
      <c r="A56" s="68"/>
      <c r="B56" s="70"/>
      <c r="C56" s="60">
        <v>42</v>
      </c>
      <c r="D56" s="30" t="s">
        <v>15</v>
      </c>
      <c r="E56" s="24">
        <v>630000</v>
      </c>
      <c r="F56" s="24">
        <v>0</v>
      </c>
      <c r="G56" s="24">
        <v>0</v>
      </c>
      <c r="H56" s="24">
        <f t="shared" si="1"/>
        <v>630000</v>
      </c>
    </row>
    <row r="57" spans="1:8" ht="16.5" thickBot="1" x14ac:dyDescent="0.3">
      <c r="A57" s="61"/>
      <c r="B57" s="62"/>
      <c r="C57" s="62"/>
      <c r="D57" s="63" t="s">
        <v>43</v>
      </c>
      <c r="E57" s="64">
        <f>SUM(E56+E53+E52+E47+E33+E32+E29+E26+E23+E20+E11)</f>
        <v>7284200</v>
      </c>
      <c r="F57" s="64">
        <f>SUM(F56+F53+F52+F47+F33+F32+F29+F26+F23+F20+F11)</f>
        <v>7262900</v>
      </c>
      <c r="G57" s="64">
        <f>SUM(G56+G53+G52+G47+G33+G32+G29+G26+G23+G20+G11)</f>
        <v>4710505</v>
      </c>
      <c r="H57" s="65">
        <f t="shared" si="1"/>
        <v>19257605</v>
      </c>
    </row>
    <row r="58" spans="1:8" x14ac:dyDescent="0.25">
      <c r="A58" s="3"/>
    </row>
    <row r="59" spans="1:8" x14ac:dyDescent="0.25">
      <c r="A59" s="3"/>
      <c r="B59" s="3"/>
    </row>
    <row r="60" spans="1:8" x14ac:dyDescent="0.25">
      <c r="A60" s="3"/>
    </row>
    <row r="61" spans="1:8" x14ac:dyDescent="0.25">
      <c r="A61" s="3"/>
    </row>
    <row r="62" spans="1:8" x14ac:dyDescent="0.25">
      <c r="A62" s="3"/>
    </row>
    <row r="63" spans="1:8" x14ac:dyDescent="0.25">
      <c r="A63" s="3"/>
      <c r="B63" s="3"/>
    </row>
    <row r="64" spans="1:8" x14ac:dyDescent="0.25">
      <c r="A64" s="3"/>
      <c r="B64" s="3"/>
    </row>
    <row r="65" spans="1:2" x14ac:dyDescent="0.25">
      <c r="A65" s="3"/>
      <c r="B65" s="3"/>
    </row>
    <row r="66" spans="1:2" x14ac:dyDescent="0.25">
      <c r="A66" s="3"/>
      <c r="B66" s="3"/>
    </row>
    <row r="67" spans="1:2" x14ac:dyDescent="0.25">
      <c r="A67" s="3"/>
      <c r="B67" s="3"/>
    </row>
    <row r="68" spans="1:2" x14ac:dyDescent="0.25">
      <c r="A68" s="3"/>
      <c r="B68" s="3"/>
    </row>
    <row r="69" spans="1:2" x14ac:dyDescent="0.25">
      <c r="A69" s="3"/>
      <c r="B69" s="3"/>
    </row>
    <row r="70" spans="1:2" x14ac:dyDescent="0.25">
      <c r="A70" s="3"/>
      <c r="B70" s="3"/>
    </row>
    <row r="71" spans="1:2" x14ac:dyDescent="0.25">
      <c r="A71" s="3"/>
    </row>
  </sheetData>
  <mergeCells count="9">
    <mergeCell ref="A54:A56"/>
    <mergeCell ref="B54:B56"/>
    <mergeCell ref="A9:A41"/>
    <mergeCell ref="B9:B17"/>
    <mergeCell ref="B18:B41"/>
    <mergeCell ref="A42:A53"/>
    <mergeCell ref="B42:B47"/>
    <mergeCell ref="B48:B49"/>
    <mergeCell ref="B50:B53"/>
  </mergeCells>
  <pageMargins left="0.7" right="0.7" top="0.75" bottom="0.75" header="0.3" footer="0.3"/>
  <pageSetup paperSize="9" scale="78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2019-12-16T11:58:21Z</cp:lastPrinted>
  <dcterms:created xsi:type="dcterms:W3CDTF">2019-12-16T11:57:28Z</dcterms:created>
  <dcterms:modified xsi:type="dcterms:W3CDTF">2019-12-17T12:38:33Z</dcterms:modified>
</cp:coreProperties>
</file>